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/>
  <workbookProtection workbookPassword="969B" lockStructure="1"/>
  <bookViews>
    <workbookView xWindow="480" yWindow="80" windowWidth="11360" windowHeight="8700" tabRatio="971"/>
  </bookViews>
  <sheets>
    <sheet name="ANASAYFA" sheetId="10" r:id="rId1"/>
    <sheet name="KİŞİSEL BİLGİLER" sheetId="6" r:id="rId2"/>
    <sheet name="SINIF LİSTESİ" sheetId="14" r:id="rId3"/>
    <sheet name="I.SINAV" sheetId="1" r:id="rId4"/>
    <sheet name="I. SINAV GRAFİĞİ" sheetId="9" r:id="rId5"/>
    <sheet name="II.SINAV" sheetId="2" r:id="rId6"/>
    <sheet name="II.SINAV GRAFİĞİ" sheetId="11" r:id="rId7"/>
    <sheet name="III.SINAV" sheetId="3" r:id="rId8"/>
    <sheet name="III.SINAV GRAFİĞİ" sheetId="12" r:id="rId9"/>
    <sheet name="SINAV ORTAMALARI" sheetId="5" r:id="rId10"/>
    <sheet name="GENEL GRAFİK" sheetId="13" r:id="rId11"/>
    <sheet name="kareli sınıf listesi" sheetId="15" r:id="rId12"/>
    <sheet name="çizgili sınıf listesi" sheetId="16" r:id="rId13"/>
  </sheets>
  <definedNames>
    <definedName name="_xlnm.Print_Area" localSheetId="0">ANASAYFA!$C$3:$O$39</definedName>
    <definedName name="_xlnm.Print_Area" localSheetId="12">'çizgili sınıf listesi'!$E$1:$W$55</definedName>
    <definedName name="_xlnm.Print_Area" localSheetId="10">'GENEL GRAFİK'!$C$1:$P$35</definedName>
    <definedName name="_xlnm.Print_Area" localSheetId="4">'I. SINAV GRAFİĞİ'!$C$1:$V$36</definedName>
    <definedName name="_xlnm.Print_Area" localSheetId="3">I.SINAV!$C$1:$AG$70</definedName>
    <definedName name="_xlnm.Print_Area" localSheetId="5">II.SINAV!$C$1:$AG$70</definedName>
    <definedName name="_xlnm.Print_Area" localSheetId="6">'II.SINAV GRAFİĞİ'!$C$1:$V$36</definedName>
    <definedName name="_xlnm.Print_Area" localSheetId="7">III.SINAV!$C$1:$AG$70</definedName>
    <definedName name="_xlnm.Print_Area" localSheetId="8">'III.SINAV GRAFİĞİ'!$C$1:$V$36</definedName>
    <definedName name="_xlnm.Print_Area" localSheetId="11">'kareli sınıf listesi'!$E$1:$W$55</definedName>
    <definedName name="_xlnm.Print_Area" localSheetId="1">'KİŞİSEL BİLGİLER'!$D$1:$I$16</definedName>
    <definedName name="_xlnm.Print_Area" localSheetId="9">'SINAV ORTAMALARI'!$E$1:$O$56</definedName>
    <definedName name="_xlnm.Print_Area" localSheetId="2">'SINIF LİSTESİ'!$C$1:$J$55</definedName>
  </definedNames>
  <calcPr calcId="145621"/>
</workbook>
</file>

<file path=xl/calcChain.xml><?xml version="1.0" encoding="utf-8"?>
<calcChain xmlns="http://schemas.openxmlformats.org/spreadsheetml/2006/main">
  <c r="AG7" i="3" l="1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6" i="3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7" i="1"/>
  <c r="I5" i="5" s="1"/>
  <c r="AG8" i="1"/>
  <c r="AG9" i="1"/>
  <c r="I7" i="5"/>
  <c r="AG10" i="1"/>
  <c r="AG11" i="1"/>
  <c r="I9" i="5"/>
  <c r="AG12" i="1"/>
  <c r="AG13" i="1"/>
  <c r="I11" i="5" s="1"/>
  <c r="AG14" i="1"/>
  <c r="AG15" i="1"/>
  <c r="I13" i="5" s="1"/>
  <c r="AG16" i="1"/>
  <c r="AG17" i="1"/>
  <c r="AG18" i="1"/>
  <c r="AG19" i="1"/>
  <c r="I17" i="5" s="1"/>
  <c r="AG20" i="1"/>
  <c r="AG21" i="1"/>
  <c r="I19" i="5" s="1"/>
  <c r="AG22" i="1"/>
  <c r="AG23" i="1"/>
  <c r="I21" i="5" s="1"/>
  <c r="AG24" i="1"/>
  <c r="AG25" i="1"/>
  <c r="AG26" i="1"/>
  <c r="AG27" i="1"/>
  <c r="AG28" i="1"/>
  <c r="AG29" i="1"/>
  <c r="AG30" i="1"/>
  <c r="K4" i="5"/>
  <c r="AG54" i="3"/>
  <c r="K42" i="5"/>
  <c r="O2" i="13"/>
  <c r="L2" i="13"/>
  <c r="AG41" i="3"/>
  <c r="K29" i="5"/>
  <c r="I56" i="5"/>
  <c r="AA69" i="3"/>
  <c r="AA34" i="3"/>
  <c r="AA69" i="2"/>
  <c r="AA34" i="2"/>
  <c r="AA69" i="1"/>
  <c r="AA34" i="1"/>
  <c r="H2" i="13"/>
  <c r="G2" i="13"/>
  <c r="J2" i="13"/>
  <c r="D2" i="13"/>
  <c r="H1" i="13"/>
  <c r="Q36" i="12"/>
  <c r="R35" i="12"/>
  <c r="L35" i="12"/>
  <c r="K35" i="12"/>
  <c r="H35" i="12"/>
  <c r="C35" i="12"/>
  <c r="Q36" i="11"/>
  <c r="R35" i="11"/>
  <c r="L35" i="11"/>
  <c r="K35" i="11"/>
  <c r="H35" i="11"/>
  <c r="C35" i="11"/>
  <c r="Q36" i="9"/>
  <c r="R35" i="9"/>
  <c r="L35" i="9"/>
  <c r="K35" i="9"/>
  <c r="H35" i="9"/>
  <c r="C35" i="9"/>
  <c r="AG6" i="1"/>
  <c r="I4" i="5"/>
  <c r="D4" i="9"/>
  <c r="D5" i="9" s="1"/>
  <c r="E4" i="9"/>
  <c r="F4" i="9"/>
  <c r="F5" i="9" s="1"/>
  <c r="G4" i="9"/>
  <c r="H4" i="9"/>
  <c r="H5" i="9"/>
  <c r="I4" i="9"/>
  <c r="J4" i="9"/>
  <c r="J5" i="9"/>
  <c r="K4" i="9"/>
  <c r="K5" i="9" s="1"/>
  <c r="L4" i="9"/>
  <c r="M4" i="9"/>
  <c r="M5" i="9"/>
  <c r="N4" i="9"/>
  <c r="N5" i="9" s="1"/>
  <c r="O4" i="9"/>
  <c r="O5" i="9" s="1"/>
  <c r="P4" i="9"/>
  <c r="Q4" i="9"/>
  <c r="Q5" i="9" s="1"/>
  <c r="R4" i="9"/>
  <c r="S4" i="9"/>
  <c r="S5" i="9" s="1"/>
  <c r="T4" i="9"/>
  <c r="U4" i="9"/>
  <c r="U5" i="9" s="1"/>
  <c r="V4" i="9"/>
  <c r="V5" i="9" s="1"/>
  <c r="K15" i="5"/>
  <c r="E5" i="9"/>
  <c r="G5" i="9"/>
  <c r="I5" i="9"/>
  <c r="J13" i="5"/>
  <c r="AG42" i="3"/>
  <c r="K30" i="5" s="1"/>
  <c r="AG43" i="3"/>
  <c r="K31" i="5" s="1"/>
  <c r="AG44" i="3"/>
  <c r="K32" i="5"/>
  <c r="AG45" i="3"/>
  <c r="K33" i="5" s="1"/>
  <c r="AG46" i="3"/>
  <c r="K34" i="5"/>
  <c r="AG47" i="3"/>
  <c r="K35" i="5" s="1"/>
  <c r="AG48" i="3"/>
  <c r="K36" i="5"/>
  <c r="AG49" i="3"/>
  <c r="K37" i="5" s="1"/>
  <c r="AG50" i="3"/>
  <c r="K38" i="5" s="1"/>
  <c r="AG51" i="3"/>
  <c r="K39" i="5" s="1"/>
  <c r="AG52" i="3"/>
  <c r="K40" i="5"/>
  <c r="AG53" i="3"/>
  <c r="K41" i="5" s="1"/>
  <c r="AG55" i="3"/>
  <c r="K43" i="5"/>
  <c r="AG56" i="3"/>
  <c r="K44" i="5" s="1"/>
  <c r="AG57" i="3"/>
  <c r="K45" i="5"/>
  <c r="AG58" i="3"/>
  <c r="K46" i="5" s="1"/>
  <c r="AG59" i="3"/>
  <c r="K47" i="5" s="1"/>
  <c r="AG60" i="3"/>
  <c r="K48" i="5" s="1"/>
  <c r="AG61" i="3"/>
  <c r="K49" i="5"/>
  <c r="AG62" i="3"/>
  <c r="K50" i="5" s="1"/>
  <c r="AG63" i="3"/>
  <c r="K51" i="5"/>
  <c r="AG64" i="3"/>
  <c r="K52" i="5" s="1"/>
  <c r="AG65" i="3"/>
  <c r="K53" i="5"/>
  <c r="K5" i="5"/>
  <c r="K6" i="5"/>
  <c r="K7" i="5"/>
  <c r="K8" i="5"/>
  <c r="K9" i="5"/>
  <c r="K10" i="5"/>
  <c r="K11" i="5"/>
  <c r="K12" i="5"/>
  <c r="K13" i="5"/>
  <c r="K14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AG42" i="2"/>
  <c r="J30" i="5" s="1"/>
  <c r="AG43" i="2"/>
  <c r="J31" i="5"/>
  <c r="AG44" i="2"/>
  <c r="J32" i="5" s="1"/>
  <c r="AG45" i="2"/>
  <c r="J33" i="5"/>
  <c r="AG46" i="2"/>
  <c r="J34" i="5" s="1"/>
  <c r="AG47" i="2"/>
  <c r="J35" i="5"/>
  <c r="AG48" i="2"/>
  <c r="J36" i="5" s="1"/>
  <c r="AG49" i="2"/>
  <c r="J37" i="5" s="1"/>
  <c r="AG50" i="2"/>
  <c r="J38" i="5" s="1"/>
  <c r="AG51" i="2"/>
  <c r="J39" i="5"/>
  <c r="AG52" i="2"/>
  <c r="J40" i="5" s="1"/>
  <c r="AG53" i="2"/>
  <c r="J41" i="5"/>
  <c r="AG54" i="2"/>
  <c r="J42" i="5" s="1"/>
  <c r="AG55" i="2"/>
  <c r="J43" i="5"/>
  <c r="AG56" i="2"/>
  <c r="J44" i="5" s="1"/>
  <c r="AG57" i="2"/>
  <c r="J45" i="5" s="1"/>
  <c r="AG58" i="2"/>
  <c r="J46" i="5" s="1"/>
  <c r="AG59" i="2"/>
  <c r="J47" i="5"/>
  <c r="AG60" i="2"/>
  <c r="J48" i="5" s="1"/>
  <c r="AG61" i="2"/>
  <c r="J49" i="5"/>
  <c r="AG62" i="2"/>
  <c r="J50" i="5" s="1"/>
  <c r="AG63" i="2"/>
  <c r="J51" i="5"/>
  <c r="AG64" i="2"/>
  <c r="J52" i="5" s="1"/>
  <c r="AG65" i="2"/>
  <c r="J53" i="5" s="1"/>
  <c r="AG41" i="2"/>
  <c r="J29" i="5" s="1"/>
  <c r="J5" i="5"/>
  <c r="J6" i="5"/>
  <c r="J7" i="5"/>
  <c r="L7" i="5" s="1"/>
  <c r="J8" i="5"/>
  <c r="J9" i="5"/>
  <c r="L9" i="5" s="1"/>
  <c r="J10" i="5"/>
  <c r="J11" i="5"/>
  <c r="J12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AG6" i="2"/>
  <c r="J4" i="5" s="1"/>
  <c r="L4" i="5" s="1"/>
  <c r="AG65" i="1"/>
  <c r="I53" i="5"/>
  <c r="AG42" i="1"/>
  <c r="I30" i="5"/>
  <c r="AG43" i="1"/>
  <c r="I31" i="5" s="1"/>
  <c r="AG44" i="1"/>
  <c r="I32" i="5" s="1"/>
  <c r="AG45" i="1"/>
  <c r="I33" i="5"/>
  <c r="AG46" i="1"/>
  <c r="I34" i="5" s="1"/>
  <c r="AG47" i="1"/>
  <c r="I35" i="5" s="1"/>
  <c r="L35" i="5" s="1"/>
  <c r="AG48" i="1"/>
  <c r="I36" i="5"/>
  <c r="AG49" i="1"/>
  <c r="I37" i="5"/>
  <c r="AG50" i="1"/>
  <c r="I38" i="5" s="1"/>
  <c r="AG51" i="1"/>
  <c r="I39" i="5"/>
  <c r="L39" i="5" s="1"/>
  <c r="AG52" i="1"/>
  <c r="I40" i="5" s="1"/>
  <c r="AG53" i="1"/>
  <c r="I41" i="5" s="1"/>
  <c r="AG54" i="1"/>
  <c r="I42" i="5" s="1"/>
  <c r="AG55" i="1"/>
  <c r="I43" i="5" s="1"/>
  <c r="L43" i="5" s="1"/>
  <c r="AG56" i="1"/>
  <c r="I44" i="5" s="1"/>
  <c r="AG57" i="1"/>
  <c r="I45" i="5" s="1"/>
  <c r="AG58" i="1"/>
  <c r="I46" i="5"/>
  <c r="AG59" i="1"/>
  <c r="I47" i="5" s="1"/>
  <c r="AG60" i="1"/>
  <c r="I48" i="5" s="1"/>
  <c r="AG61" i="1"/>
  <c r="I49" i="5"/>
  <c r="AG62" i="1"/>
  <c r="I50" i="5"/>
  <c r="AG63" i="1"/>
  <c r="I51" i="5" s="1"/>
  <c r="AG64" i="1"/>
  <c r="I52" i="5"/>
  <c r="AG41" i="1"/>
  <c r="I29" i="5" s="1"/>
  <c r="I6" i="5"/>
  <c r="I8" i="5"/>
  <c r="I10" i="5"/>
  <c r="L10" i="5" s="1"/>
  <c r="I12" i="5"/>
  <c r="I14" i="5"/>
  <c r="I15" i="5"/>
  <c r="L15" i="5"/>
  <c r="I16" i="5"/>
  <c r="L16" i="5" s="1"/>
  <c r="I18" i="5"/>
  <c r="I20" i="5"/>
  <c r="L20" i="5" s="1"/>
  <c r="I22" i="5"/>
  <c r="I23" i="5"/>
  <c r="I24" i="5"/>
  <c r="L24" i="5" s="1"/>
  <c r="I25" i="5"/>
  <c r="I26" i="5"/>
  <c r="L26" i="5" s="1"/>
  <c r="I27" i="5"/>
  <c r="I28" i="5"/>
  <c r="L28" i="5"/>
  <c r="T4" i="16"/>
  <c r="S4" i="16"/>
  <c r="S4" i="15"/>
  <c r="T4" i="15"/>
  <c r="P55" i="16"/>
  <c r="H55" i="16"/>
  <c r="G54" i="16"/>
  <c r="F54" i="16"/>
  <c r="G53" i="16"/>
  <c r="F53" i="16"/>
  <c r="G52" i="16"/>
  <c r="F52" i="16"/>
  <c r="G51" i="16"/>
  <c r="F51" i="16"/>
  <c r="G50" i="16"/>
  <c r="F50" i="16"/>
  <c r="G49" i="16"/>
  <c r="F49" i="16"/>
  <c r="G48" i="16"/>
  <c r="F48" i="16"/>
  <c r="G47" i="16"/>
  <c r="F47" i="16"/>
  <c r="G46" i="16"/>
  <c r="F46" i="16"/>
  <c r="G45" i="16"/>
  <c r="F45" i="16"/>
  <c r="G44" i="16"/>
  <c r="F44" i="16"/>
  <c r="G43" i="16"/>
  <c r="F43" i="16"/>
  <c r="G42" i="16"/>
  <c r="F42" i="16"/>
  <c r="G41" i="16"/>
  <c r="F41" i="16"/>
  <c r="G40" i="16"/>
  <c r="F40" i="16"/>
  <c r="G39" i="16"/>
  <c r="F39" i="16"/>
  <c r="G38" i="16"/>
  <c r="F38" i="16"/>
  <c r="G37" i="16"/>
  <c r="F37" i="16"/>
  <c r="G36" i="16"/>
  <c r="F36" i="16"/>
  <c r="G35" i="16"/>
  <c r="F35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5" i="16"/>
  <c r="F25" i="16"/>
  <c r="G24" i="16"/>
  <c r="F24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F7" i="16"/>
  <c r="G6" i="16"/>
  <c r="F6" i="16"/>
  <c r="G5" i="16"/>
  <c r="F5" i="16"/>
  <c r="H3" i="16"/>
  <c r="P55" i="15"/>
  <c r="H55" i="15"/>
  <c r="G54" i="15"/>
  <c r="H3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5" i="15"/>
  <c r="E2" i="14"/>
  <c r="D2" i="14"/>
  <c r="F56" i="5"/>
  <c r="I55" i="5"/>
  <c r="E4" i="12"/>
  <c r="E5" i="12"/>
  <c r="F4" i="12"/>
  <c r="F5" i="12" s="1"/>
  <c r="G4" i="12"/>
  <c r="G5" i="12"/>
  <c r="H4" i="12"/>
  <c r="H5" i="12" s="1"/>
  <c r="I4" i="12"/>
  <c r="I5" i="12" s="1"/>
  <c r="J4" i="12"/>
  <c r="J5" i="12" s="1"/>
  <c r="K4" i="12"/>
  <c r="K5" i="12"/>
  <c r="L4" i="12"/>
  <c r="L5" i="12" s="1"/>
  <c r="M4" i="12"/>
  <c r="M5" i="12"/>
  <c r="N4" i="12"/>
  <c r="N5" i="12" s="1"/>
  <c r="O4" i="12"/>
  <c r="O5" i="12" s="1"/>
  <c r="P4" i="12"/>
  <c r="P5" i="12" s="1"/>
  <c r="Q4" i="12"/>
  <c r="Q5" i="12" s="1"/>
  <c r="R4" i="12"/>
  <c r="R5" i="12" s="1"/>
  <c r="S4" i="12"/>
  <c r="S5" i="12"/>
  <c r="T4" i="12"/>
  <c r="T5" i="12" s="1"/>
  <c r="U4" i="12"/>
  <c r="U5" i="12" s="1"/>
  <c r="V4" i="12"/>
  <c r="V5" i="12" s="1"/>
  <c r="D4" i="12"/>
  <c r="C4" i="12"/>
  <c r="C5" i="12" s="1"/>
  <c r="D5" i="12"/>
  <c r="F1" i="12"/>
  <c r="C4" i="9"/>
  <c r="C5" i="9"/>
  <c r="L5" i="9"/>
  <c r="P5" i="9"/>
  <c r="R5" i="9"/>
  <c r="T5" i="9"/>
  <c r="F1" i="9"/>
  <c r="D4" i="11"/>
  <c r="D5" i="11" s="1"/>
  <c r="E4" i="11"/>
  <c r="E5" i="11"/>
  <c r="F4" i="11"/>
  <c r="F5" i="11" s="1"/>
  <c r="G4" i="11"/>
  <c r="G5" i="11" s="1"/>
  <c r="H4" i="11"/>
  <c r="H5" i="11" s="1"/>
  <c r="I4" i="11"/>
  <c r="I5" i="11"/>
  <c r="J4" i="11"/>
  <c r="J5" i="11" s="1"/>
  <c r="K4" i="11"/>
  <c r="K5" i="11"/>
  <c r="L4" i="11"/>
  <c r="L5" i="11" s="1"/>
  <c r="M4" i="11"/>
  <c r="M5" i="11"/>
  <c r="N4" i="11"/>
  <c r="N5" i="11" s="1"/>
  <c r="O4" i="11"/>
  <c r="O5" i="11" s="1"/>
  <c r="P4" i="11"/>
  <c r="P5" i="11" s="1"/>
  <c r="Q4" i="11"/>
  <c r="Q5" i="11"/>
  <c r="R4" i="11"/>
  <c r="R5" i="11" s="1"/>
  <c r="S4" i="11"/>
  <c r="S5" i="11"/>
  <c r="T4" i="11"/>
  <c r="T5" i="11" s="1"/>
  <c r="U4" i="11"/>
  <c r="U5" i="11"/>
  <c r="V4" i="11"/>
  <c r="V5" i="11" s="1"/>
  <c r="C4" i="11"/>
  <c r="C5" i="11" s="1"/>
  <c r="AA70" i="3"/>
  <c r="K70" i="3"/>
  <c r="C70" i="3"/>
  <c r="F65" i="3"/>
  <c r="D65" i="3"/>
  <c r="F64" i="3"/>
  <c r="D64" i="3"/>
  <c r="F63" i="3"/>
  <c r="D63" i="3"/>
  <c r="F62" i="3"/>
  <c r="D62" i="3"/>
  <c r="F61" i="3"/>
  <c r="D61" i="3"/>
  <c r="F60" i="3"/>
  <c r="D60" i="3"/>
  <c r="F59" i="3"/>
  <c r="D59" i="3"/>
  <c r="F58" i="3"/>
  <c r="D58" i="3"/>
  <c r="F57" i="3"/>
  <c r="D57" i="3"/>
  <c r="F56" i="3"/>
  <c r="D56" i="3"/>
  <c r="F55" i="3"/>
  <c r="D55" i="3"/>
  <c r="F54" i="3"/>
  <c r="D54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D44" i="3"/>
  <c r="F43" i="3"/>
  <c r="D43" i="3"/>
  <c r="F42" i="3"/>
  <c r="D42" i="3"/>
  <c r="F41" i="3"/>
  <c r="D41" i="3"/>
  <c r="AF38" i="3"/>
  <c r="Q38" i="3"/>
  <c r="J38" i="3"/>
  <c r="G38" i="3"/>
  <c r="Q36" i="3"/>
  <c r="AA35" i="3"/>
  <c r="K35" i="3"/>
  <c r="C35" i="3"/>
  <c r="F30" i="3"/>
  <c r="D30" i="3"/>
  <c r="F29" i="3"/>
  <c r="D29" i="3"/>
  <c r="F28" i="3"/>
  <c r="D28" i="3"/>
  <c r="F27" i="3"/>
  <c r="D27" i="3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AF3" i="3"/>
  <c r="Q3" i="3"/>
  <c r="J3" i="3"/>
  <c r="G3" i="3"/>
  <c r="Q1" i="3"/>
  <c r="AA70" i="2"/>
  <c r="K70" i="2"/>
  <c r="C70" i="2"/>
  <c r="F65" i="2"/>
  <c r="D65" i="2"/>
  <c r="F64" i="2"/>
  <c r="D64" i="2"/>
  <c r="F63" i="2"/>
  <c r="D63" i="2"/>
  <c r="F62" i="2"/>
  <c r="D62" i="2"/>
  <c r="F61" i="2"/>
  <c r="D61" i="2"/>
  <c r="F60" i="2"/>
  <c r="D60" i="2"/>
  <c r="F59" i="2"/>
  <c r="D59" i="2"/>
  <c r="F58" i="2"/>
  <c r="D58" i="2"/>
  <c r="F57" i="2"/>
  <c r="D57" i="2"/>
  <c r="F56" i="2"/>
  <c r="D56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AF38" i="2"/>
  <c r="Q38" i="2"/>
  <c r="J38" i="2"/>
  <c r="G38" i="2"/>
  <c r="Q36" i="2"/>
  <c r="AA35" i="2"/>
  <c r="K35" i="2"/>
  <c r="C35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F6" i="2"/>
  <c r="D6" i="2"/>
  <c r="AF3" i="2"/>
  <c r="Q3" i="2"/>
  <c r="J3" i="2"/>
  <c r="G3" i="2"/>
  <c r="Q1" i="2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41" i="1"/>
  <c r="K70" i="1"/>
  <c r="C70" i="1"/>
  <c r="AA70" i="1"/>
  <c r="J38" i="1"/>
  <c r="G38" i="1"/>
  <c r="Q38" i="1"/>
  <c r="Q37" i="1"/>
  <c r="AF38" i="1"/>
  <c r="K35" i="1"/>
  <c r="C35" i="1"/>
  <c r="AA35" i="1"/>
  <c r="Q1" i="1"/>
  <c r="Q3" i="1"/>
  <c r="J3" i="1"/>
  <c r="G3" i="1"/>
  <c r="C36" i="13"/>
  <c r="M36" i="13"/>
  <c r="I36" i="13"/>
  <c r="AF3" i="1"/>
  <c r="L23" i="5"/>
  <c r="L27" i="5"/>
  <c r="F1" i="11"/>
  <c r="H1" i="5"/>
  <c r="G34" i="5"/>
  <c r="H34" i="5"/>
  <c r="G35" i="5"/>
  <c r="H35" i="5"/>
  <c r="G36" i="5"/>
  <c r="H36" i="5"/>
  <c r="G37" i="5"/>
  <c r="H37" i="5"/>
  <c r="G38" i="5"/>
  <c r="H38" i="5"/>
  <c r="G39" i="5"/>
  <c r="G40" i="5"/>
  <c r="F1" i="5"/>
  <c r="E1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4" i="5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6" i="1"/>
  <c r="L51" i="5" l="1"/>
  <c r="L38" i="5"/>
  <c r="L11" i="5"/>
  <c r="L40" i="5"/>
  <c r="L33" i="5"/>
  <c r="L45" i="5"/>
  <c r="L53" i="5"/>
  <c r="L21" i="5"/>
  <c r="L17" i="5"/>
  <c r="L47" i="5"/>
  <c r="L31" i="5"/>
  <c r="L5" i="5"/>
  <c r="L22" i="5"/>
  <c r="L18" i="5"/>
  <c r="L37" i="5"/>
  <c r="L13" i="5"/>
  <c r="L14" i="5"/>
  <c r="L6" i="5"/>
  <c r="L49" i="5"/>
  <c r="L36" i="5"/>
  <c r="L25" i="5"/>
  <c r="L12" i="5"/>
  <c r="L8" i="5"/>
  <c r="L29" i="5"/>
  <c r="L46" i="5"/>
  <c r="L30" i="5"/>
  <c r="L19" i="5"/>
  <c r="L50" i="5"/>
  <c r="L52" i="5"/>
  <c r="L44" i="5"/>
  <c r="L42" i="5"/>
  <c r="L34" i="5"/>
  <c r="L48" i="5"/>
  <c r="L32" i="5"/>
  <c r="L41" i="5"/>
</calcChain>
</file>

<file path=xl/comments1.xml><?xml version="1.0" encoding="utf-8"?>
<comments xmlns="http://schemas.openxmlformats.org/spreadsheetml/2006/main">
  <authors>
    <author>Erdal</author>
  </authors>
  <commentList>
    <comment ref="K3" authorId="0">
      <text>
        <r>
          <rPr>
            <b/>
            <sz val="8"/>
            <color indexed="10"/>
            <rFont val="Tahoma"/>
            <family val="2"/>
            <charset val="162"/>
          </rPr>
          <t>Değerli Kulanıcı:</t>
        </r>
        <r>
          <rPr>
            <b/>
            <sz val="8"/>
            <color indexed="81"/>
            <rFont val="Tahoma"/>
            <family val="2"/>
            <charset val="162"/>
          </rPr>
          <t xml:space="preserve"> Eğer 3 sınav yapmadıysanız
III. YAZILI alanında yer alan sıfırları silmeniz gerekir. (</t>
        </r>
        <r>
          <rPr>
            <b/>
            <sz val="8"/>
            <color indexed="51"/>
            <rFont val="Tahoma"/>
            <family val="2"/>
            <charset val="162"/>
          </rPr>
          <t>imleç kutucuk üzerinde iken DELETE tuşuna basın</t>
        </r>
        <r>
          <rPr>
            <b/>
            <sz val="8"/>
            <color indexed="81"/>
            <rFont val="Tahoma"/>
            <family val="2"/>
            <charset val="162"/>
          </rPr>
          <t>)
Aksi taktirde ortalama alınırken 3 sınav yapılmış kabul edilecektir.</t>
        </r>
      </text>
    </comment>
  </commentList>
</comments>
</file>

<file path=xl/comments2.xml><?xml version="1.0" encoding="utf-8"?>
<comments xmlns="http://schemas.openxmlformats.org/spreadsheetml/2006/main">
  <authors>
    <author>Erdal</author>
  </authors>
  <commentList>
    <comment ref="B18" authorId="0">
      <text>
        <r>
          <rPr>
            <b/>
            <sz val="8"/>
            <color indexed="10"/>
            <rFont val="Tahoma"/>
            <family val="2"/>
            <charset val="162"/>
          </rPr>
          <t>Değerli Kullanıcı:</t>
        </r>
        <r>
          <rPr>
            <b/>
            <sz val="8"/>
            <color indexed="81"/>
            <rFont val="Tahoma"/>
            <family val="2"/>
            <charset val="162"/>
          </rPr>
          <t xml:space="preserve"> Grafikte yer alan verileri daha iyi görmek için; ekranın üst tarafında yer alan biçimlendirme çubuğundan, GÖRÜNÜM'ü daha sonra  YAKINLAŞTIR seçeneğini tıklayınız.</t>
        </r>
      </text>
    </comment>
  </commentList>
</comments>
</file>

<file path=xl/sharedStrings.xml><?xml version="1.0" encoding="utf-8"?>
<sst xmlns="http://schemas.openxmlformats.org/spreadsheetml/2006/main" count="317" uniqueCount="75">
  <si>
    <t>S.N.</t>
  </si>
  <si>
    <t>ÖĞR.NO</t>
  </si>
  <si>
    <t>ADI SOYADI</t>
  </si>
  <si>
    <t>ORTALAMA</t>
  </si>
  <si>
    <t>I YAZILI</t>
  </si>
  <si>
    <t>III. YAZILI</t>
  </si>
  <si>
    <t>II.YAZILI</t>
  </si>
  <si>
    <t>SINIF LİSTESİ</t>
  </si>
  <si>
    <t>OKUL ADI</t>
  </si>
  <si>
    <t>DERS ADI</t>
  </si>
  <si>
    <t>SINIF</t>
  </si>
  <si>
    <t>ŞUBE</t>
  </si>
  <si>
    <t>DERS ÖĞRETMENİ</t>
  </si>
  <si>
    <t>SİZE VE OKULUNUZA AİT BİLGİLERİ BU KISIMA YAZIN.</t>
  </si>
  <si>
    <t>-</t>
  </si>
  <si>
    <t>SINIFI</t>
  </si>
  <si>
    <t>Ö.No</t>
  </si>
  <si>
    <t>S.N</t>
  </si>
  <si>
    <t>1.Soru</t>
  </si>
  <si>
    <t>2.Soru</t>
  </si>
  <si>
    <t>3.Soru</t>
  </si>
  <si>
    <t>4.Soru</t>
  </si>
  <si>
    <t>5.Soru</t>
  </si>
  <si>
    <t>6.Soru</t>
  </si>
  <si>
    <t>7.Soru</t>
  </si>
  <si>
    <t>8.Soru</t>
  </si>
  <si>
    <t>9.Soru</t>
  </si>
  <si>
    <t>10.S</t>
  </si>
  <si>
    <t>11.S</t>
  </si>
  <si>
    <t>12.S</t>
  </si>
  <si>
    <t>13.S</t>
  </si>
  <si>
    <t>14.S</t>
  </si>
  <si>
    <t>15.S</t>
  </si>
  <si>
    <t>16.S</t>
  </si>
  <si>
    <t>17.S</t>
  </si>
  <si>
    <t>18.S</t>
  </si>
  <si>
    <t>19.S</t>
  </si>
  <si>
    <t>20.S</t>
  </si>
  <si>
    <t>TOPLAM</t>
  </si>
  <si>
    <t>I.</t>
  </si>
  <si>
    <t>SINAVI ANALİZİ</t>
  </si>
  <si>
    <t>ÖĞRETMENİ</t>
  </si>
  <si>
    <t>Ö.NO</t>
  </si>
  <si>
    <t>II.</t>
  </si>
  <si>
    <t>III.</t>
  </si>
  <si>
    <t>ÖĞRETİM YILI</t>
  </si>
  <si>
    <t>DÖNEMİ</t>
  </si>
  <si>
    <t>ÖĞRT.</t>
  </si>
  <si>
    <t>BU BÖLÜM</t>
  </si>
  <si>
    <t>I. SINAVINDAKİ HER SORUNUN SINIF TARAFINDAN ALINAN ORTALAMA PUANI GÖSTERMEKTEDİR.</t>
  </si>
  <si>
    <t>II. SINAVINDAKİ HER SORUNUN SINIF TARAFINDAN ALINAN ORTALAMA PUANI GÖSTERMEKTEDİR.</t>
  </si>
  <si>
    <t>III. SINAVINDAKİ HER SORUNUN SINIF TARAFINDAN ALINAN ORTALAMA PUANI GÖSTERMEKTEDİR.</t>
  </si>
  <si>
    <t>/</t>
  </si>
  <si>
    <t>Eğitim Öğretim Yılı</t>
  </si>
  <si>
    <t>Dönem</t>
  </si>
  <si>
    <t>DERSİ NOT ORTALAMASI</t>
  </si>
  <si>
    <t>YAPMAK İSTEDİĞİNİZ İŞLEMİ MENÜDEN SEÇEBİLİRSİNİZ.</t>
  </si>
  <si>
    <t>SABİT VERİLERİ GİRMEK İSTİYORUM</t>
  </si>
  <si>
    <t>BİLGİ ALMAK İSTİYORUM</t>
  </si>
  <si>
    <t>SINAV VERİLERİNİ GİRMEK İSTİYORUM</t>
  </si>
  <si>
    <t>BOŞ SINIF LİSTESİ AL</t>
  </si>
  <si>
    <t>T.C</t>
  </si>
  <si>
    <t>MİLLİ EĞİTİM BAKANLIĞI</t>
  </si>
  <si>
    <t>S.No</t>
  </si>
  <si>
    <t>ÖĞRENCİLERİN ÜÇ SINAVDA ALDIKLARI NOTLARI KARŞILAŞTIRMAK İSTİYORUM</t>
  </si>
  <si>
    <t>EĞİTİM ÖĞRETİM YILI</t>
  </si>
  <si>
    <t>DÖNEM</t>
  </si>
  <si>
    <t>SINIFINA AİTTİR.</t>
  </si>
  <si>
    <t>.DÖNEM</t>
  </si>
  <si>
    <t>Sınıfı</t>
  </si>
  <si>
    <t>SINAV SORULARININ ORTALAMA PUANINI VE CEVAPLANMA YÜZDELERİNİ GÖRMEK İSTİYORUM</t>
  </si>
  <si>
    <t>Fuat ERDAŞ</t>
  </si>
  <si>
    <t>www.fuaterdas.com.tr © Bu Program Fuat ERDAŞ tarafından tasarlanmıştır.</t>
  </si>
  <si>
    <t xml:space="preserve">SINAV ANALİZ PROGRAMI </t>
  </si>
  <si>
    <t>KONAK İBN-İ SİNA MESLEKİ VE TEKNİK ANADOLU LİSESİ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</si>
</sst>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TL&quot;_-;\-* #,##0.00\ &quot;TL&quot;_-;_-* &quot;-&quot;??\ &quot;TL&quot;_-;_-@_-"/>
  </numFmts>
  <fonts count="26" x14ac:knownFonts="1">
    <font>
      <sz val="10"/>
      <name val="Arial Tur"/>
      <charset val="162"/>
    </font>
    <font>
      <sz val="10"/>
      <name val="Arial Tur"/>
      <charset val="162"/>
    </font>
    <font>
      <u/>
      <sz val="10"/>
      <color indexed="12"/>
      <name val="Arial Tur"/>
      <charset val="162"/>
    </font>
    <font>
      <sz val="20"/>
      <name val="Arial Tur"/>
      <charset val="162"/>
    </font>
    <font>
      <b/>
      <sz val="10"/>
      <name val="Arial"/>
      <family val="2"/>
      <charset val="162"/>
    </font>
    <font>
      <sz val="9"/>
      <name val="Arial"/>
      <family val="2"/>
      <charset val="162"/>
    </font>
    <font>
      <b/>
      <sz val="10"/>
      <name val="Arial Tur"/>
      <charset val="162"/>
    </font>
    <font>
      <b/>
      <sz val="8"/>
      <name val="Arial Tur"/>
      <charset val="162"/>
    </font>
    <font>
      <sz val="8"/>
      <name val="Arial Tur"/>
      <charset val="162"/>
    </font>
    <font>
      <u/>
      <sz val="10"/>
      <name val="Arial Tur"/>
      <charset val="162"/>
    </font>
    <font>
      <b/>
      <sz val="10"/>
      <color indexed="58"/>
      <name val="Arial Tur"/>
      <charset val="162"/>
    </font>
    <font>
      <sz val="10"/>
      <color indexed="58"/>
      <name val="Arial Tur"/>
      <charset val="162"/>
    </font>
    <font>
      <b/>
      <sz val="12"/>
      <name val="Arial Tur"/>
      <charset val="162"/>
    </font>
    <font>
      <sz val="10"/>
      <color indexed="9"/>
      <name val="Arial Tur"/>
      <charset val="162"/>
    </font>
    <font>
      <b/>
      <sz val="8"/>
      <color indexed="81"/>
      <name val="Tahoma"/>
      <family val="2"/>
      <charset val="162"/>
    </font>
    <font>
      <sz val="10"/>
      <color indexed="43"/>
      <name val="Arial Tur"/>
      <charset val="162"/>
    </font>
    <font>
      <sz val="10"/>
      <color indexed="10"/>
      <name val="Arial Tur"/>
      <charset val="162"/>
    </font>
    <font>
      <sz val="7"/>
      <name val="Arial Tur"/>
      <charset val="162"/>
    </font>
    <font>
      <sz val="10"/>
      <color indexed="8"/>
      <name val="Arial Tur"/>
      <charset val="162"/>
    </font>
    <font>
      <b/>
      <sz val="10"/>
      <color indexed="8"/>
      <name val="Arial Tur"/>
      <charset val="162"/>
    </font>
    <font>
      <b/>
      <i/>
      <sz val="10"/>
      <name val="Arial Tur"/>
      <charset val="162"/>
    </font>
    <font>
      <b/>
      <sz val="8"/>
      <color indexed="10"/>
      <name val="Tahoma"/>
      <family val="2"/>
      <charset val="162"/>
    </font>
    <font>
      <b/>
      <sz val="8"/>
      <color indexed="51"/>
      <name val="Tahoma"/>
      <family val="2"/>
      <charset val="162"/>
    </font>
    <font>
      <sz val="10"/>
      <name val="Arial Tur"/>
      <charset val="162"/>
    </font>
    <font>
      <b/>
      <sz val="16"/>
      <color theme="0"/>
      <name val="Arial Tur"/>
      <charset val="162"/>
    </font>
    <font>
      <sz val="16"/>
      <color theme="0"/>
      <name val="Arial Black"/>
      <family val="2"/>
      <charset val="162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gray125">
        <bgColor indexed="40"/>
      </patternFill>
    </fill>
    <fill>
      <patternFill patternType="solid">
        <fgColor indexed="41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0070C0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 applyAlignment="1">
      <alignment shrinkToFit="1"/>
    </xf>
    <xf numFmtId="0" fontId="0" fillId="2" borderId="1" xfId="0" applyFill="1" applyBorder="1" applyAlignment="1" applyProtection="1">
      <alignment shrinkToFit="1"/>
      <protection locked="0"/>
    </xf>
    <xf numFmtId="0" fontId="0" fillId="2" borderId="1" xfId="0" applyFill="1" applyBorder="1" applyAlignment="1" applyProtection="1">
      <alignment horizontal="left" shrinkToFit="1"/>
      <protection locked="0"/>
    </xf>
    <xf numFmtId="0" fontId="15" fillId="2" borderId="2" xfId="0" applyFont="1" applyFill="1" applyBorder="1" applyAlignment="1">
      <alignment shrinkToFit="1"/>
    </xf>
    <xf numFmtId="0" fontId="1" fillId="0" borderId="0" xfId="0" applyFont="1"/>
    <xf numFmtId="0" fontId="0" fillId="0" borderId="0" xfId="0" applyProtection="1"/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center" shrinkToFit="1"/>
    </xf>
    <xf numFmtId="0" fontId="12" fillId="0" borderId="0" xfId="0" applyFont="1" applyBorder="1" applyAlignment="1" applyProtection="1">
      <alignment shrinkToFit="1"/>
    </xf>
    <xf numFmtId="0" fontId="12" fillId="0" borderId="0" xfId="0" applyFont="1" applyBorder="1" applyProtection="1"/>
    <xf numFmtId="0" fontId="12" fillId="0" borderId="0" xfId="0" applyFont="1" applyProtection="1"/>
    <xf numFmtId="0" fontId="3" fillId="0" borderId="0" xfId="0" applyFont="1" applyBorder="1" applyAlignment="1" applyProtection="1"/>
    <xf numFmtId="0" fontId="0" fillId="0" borderId="0" xfId="0" applyBorder="1" applyProtection="1"/>
    <xf numFmtId="0" fontId="6" fillId="3" borderId="2" xfId="0" applyFont="1" applyFill="1" applyBorder="1" applyAlignment="1" applyProtection="1">
      <alignment shrinkToFit="1"/>
    </xf>
    <xf numFmtId="0" fontId="6" fillId="3" borderId="2" xfId="0" applyFont="1" applyFill="1" applyBorder="1" applyAlignment="1" applyProtection="1">
      <alignment horizontal="center" shrinkToFit="1"/>
    </xf>
    <xf numFmtId="0" fontId="1" fillId="4" borderId="2" xfId="0" applyFont="1" applyFill="1" applyBorder="1" applyAlignment="1" applyProtection="1">
      <alignment shrinkToFit="1"/>
    </xf>
    <xf numFmtId="0" fontId="6" fillId="4" borderId="2" xfId="0" applyFont="1" applyFill="1" applyBorder="1" applyAlignment="1" applyProtection="1">
      <alignment shrinkToFit="1"/>
    </xf>
    <xf numFmtId="0" fontId="6" fillId="5" borderId="2" xfId="0" applyFont="1" applyFill="1" applyBorder="1" applyAlignment="1" applyProtection="1">
      <alignment horizontal="center" shrinkToFit="1"/>
    </xf>
    <xf numFmtId="0" fontId="0" fillId="6" borderId="2" xfId="0" applyFill="1" applyBorder="1" applyAlignment="1" applyProtection="1">
      <alignment shrinkToFit="1"/>
    </xf>
    <xf numFmtId="0" fontId="0" fillId="7" borderId="2" xfId="0" applyFill="1" applyBorder="1" applyAlignment="1" applyProtection="1">
      <alignment shrinkToFit="1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17" fillId="0" borderId="0" xfId="0" applyFont="1" applyAlignment="1" applyProtection="1">
      <alignment horizontal="center" shrinkToFit="1"/>
    </xf>
    <xf numFmtId="0" fontId="0" fillId="8" borderId="0" xfId="0" applyFill="1" applyProtection="1"/>
    <xf numFmtId="0" fontId="12" fillId="8" borderId="0" xfId="0" applyFont="1" applyFill="1" applyBorder="1" applyAlignment="1" applyProtection="1"/>
    <xf numFmtId="0" fontId="3" fillId="8" borderId="0" xfId="0" applyFont="1" applyFill="1" applyBorder="1" applyAlignment="1" applyProtection="1"/>
    <xf numFmtId="0" fontId="0" fillId="8" borderId="0" xfId="0" applyFill="1" applyAlignment="1" applyProtection="1"/>
    <xf numFmtId="0" fontId="0" fillId="8" borderId="0" xfId="0" applyFill="1"/>
    <xf numFmtId="1" fontId="0" fillId="2" borderId="2" xfId="0" applyNumberFormat="1" applyFill="1" applyBorder="1" applyAlignment="1">
      <alignment shrinkToFit="1"/>
    </xf>
    <xf numFmtId="0" fontId="18" fillId="4" borderId="2" xfId="0" applyFont="1" applyFill="1" applyBorder="1" applyAlignment="1">
      <alignment shrinkToFit="1"/>
    </xf>
    <xf numFmtId="0" fontId="19" fillId="4" borderId="2" xfId="0" applyFont="1" applyFill="1" applyBorder="1" applyAlignment="1">
      <alignment shrinkToFit="1"/>
    </xf>
    <xf numFmtId="0" fontId="18" fillId="0" borderId="0" xfId="0" applyFont="1"/>
    <xf numFmtId="0" fontId="15" fillId="0" borderId="0" xfId="0" applyFont="1"/>
    <xf numFmtId="0" fontId="6" fillId="8" borderId="0" xfId="0" applyFont="1" applyFill="1" applyAlignment="1"/>
    <xf numFmtId="0" fontId="0" fillId="8" borderId="0" xfId="0" applyFill="1" applyAlignment="1"/>
    <xf numFmtId="0" fontId="0" fillId="8" borderId="0" xfId="0" applyFill="1" applyAlignment="1">
      <alignment horizontal="center"/>
    </xf>
    <xf numFmtId="0" fontId="6" fillId="8" borderId="0" xfId="0" applyFont="1" applyFill="1"/>
    <xf numFmtId="0" fontId="15" fillId="8" borderId="0" xfId="0" applyFont="1" applyFill="1"/>
    <xf numFmtId="0" fontId="18" fillId="8" borderId="0" xfId="0" applyFont="1" applyFill="1"/>
    <xf numFmtId="0" fontId="0" fillId="9" borderId="2" xfId="0" applyFill="1" applyBorder="1" applyAlignment="1" applyProtection="1">
      <alignment horizontal="center" shrinkToFit="1"/>
      <protection locked="0"/>
    </xf>
    <xf numFmtId="0" fontId="5" fillId="7" borderId="2" xfId="0" applyFont="1" applyFill="1" applyBorder="1" applyAlignment="1" applyProtection="1">
      <alignment shrinkToFit="1"/>
      <protection locked="0"/>
    </xf>
    <xf numFmtId="0" fontId="5" fillId="7" borderId="2" xfId="0" applyFont="1" applyFill="1" applyBorder="1" applyAlignment="1" applyProtection="1">
      <alignment horizontal="center" shrinkToFit="1"/>
      <protection locked="0"/>
    </xf>
    <xf numFmtId="0" fontId="6" fillId="8" borderId="0" xfId="0" applyFont="1" applyFill="1" applyAlignment="1">
      <alignment horizontal="center"/>
    </xf>
    <xf numFmtId="0" fontId="0" fillId="8" borderId="2" xfId="0" applyFill="1" applyBorder="1" applyAlignment="1">
      <alignment shrinkToFit="1"/>
    </xf>
    <xf numFmtId="0" fontId="0" fillId="8" borderId="2" xfId="0" applyFill="1" applyBorder="1" applyAlignment="1"/>
    <xf numFmtId="0" fontId="0" fillId="8" borderId="2" xfId="0" applyFill="1" applyBorder="1"/>
    <xf numFmtId="0" fontId="20" fillId="8" borderId="0" xfId="0" applyFont="1" applyFill="1" applyAlignment="1">
      <alignment horizontal="center"/>
    </xf>
    <xf numFmtId="0" fontId="0" fillId="8" borderId="1" xfId="0" applyFill="1" applyBorder="1" applyAlignment="1"/>
    <xf numFmtId="0" fontId="0" fillId="8" borderId="3" xfId="0" applyFill="1" applyBorder="1" applyAlignment="1"/>
    <xf numFmtId="0" fontId="0" fillId="8" borderId="3" xfId="0" applyFill="1" applyBorder="1"/>
    <xf numFmtId="0" fontId="0" fillId="8" borderId="4" xfId="0" applyFill="1" applyBorder="1"/>
    <xf numFmtId="0" fontId="0" fillId="8" borderId="5" xfId="0" applyFill="1" applyBorder="1" applyAlignment="1"/>
    <xf numFmtId="0" fontId="20" fillId="8" borderId="0" xfId="0" applyFont="1" applyFill="1"/>
    <xf numFmtId="0" fontId="20" fillId="8" borderId="5" xfId="0" applyFont="1" applyFill="1" applyBorder="1" applyAlignment="1"/>
    <xf numFmtId="0" fontId="0" fillId="10" borderId="0" xfId="0" applyFill="1" applyProtection="1"/>
    <xf numFmtId="0" fontId="0" fillId="11" borderId="0" xfId="0" applyFill="1" applyProtection="1"/>
    <xf numFmtId="0" fontId="0" fillId="10" borderId="0" xfId="0" applyFill="1" applyAlignment="1" applyProtection="1">
      <alignment horizontal="center"/>
    </xf>
    <xf numFmtId="0" fontId="0" fillId="10" borderId="6" xfId="0" applyFill="1" applyBorder="1" applyAlignment="1" applyProtection="1">
      <alignment shrinkToFit="1"/>
    </xf>
    <xf numFmtId="0" fontId="0" fillId="10" borderId="7" xfId="0" applyFill="1" applyBorder="1" applyAlignment="1" applyProtection="1">
      <alignment shrinkToFit="1"/>
    </xf>
    <xf numFmtId="0" fontId="13" fillId="10" borderId="2" xfId="0" applyFont="1" applyFill="1" applyBorder="1" applyAlignment="1" applyProtection="1">
      <alignment horizontal="right" shrinkToFit="1"/>
    </xf>
    <xf numFmtId="0" fontId="0" fillId="10" borderId="8" xfId="0" applyFill="1" applyBorder="1" applyAlignment="1" applyProtection="1">
      <alignment shrinkToFit="1"/>
    </xf>
    <xf numFmtId="0" fontId="0" fillId="10" borderId="5" xfId="0" applyFill="1" applyBorder="1" applyAlignment="1" applyProtection="1">
      <alignment shrinkToFit="1"/>
    </xf>
    <xf numFmtId="0" fontId="0" fillId="10" borderId="9" xfId="0" applyFill="1" applyBorder="1" applyAlignment="1" applyProtection="1"/>
    <xf numFmtId="0" fontId="0" fillId="10" borderId="2" xfId="0" applyFill="1" applyBorder="1" applyAlignment="1" applyProtection="1"/>
    <xf numFmtId="0" fontId="5" fillId="10" borderId="2" xfId="0" applyFont="1" applyFill="1" applyBorder="1" applyProtection="1"/>
    <xf numFmtId="0" fontId="0" fillId="10" borderId="2" xfId="0" applyFill="1" applyBorder="1" applyProtection="1"/>
    <xf numFmtId="0" fontId="0" fillId="5" borderId="0" xfId="0" applyFill="1" applyProtection="1"/>
    <xf numFmtId="0" fontId="4" fillId="5" borderId="2" xfId="0" applyFont="1" applyFill="1" applyBorder="1" applyProtection="1"/>
    <xf numFmtId="0" fontId="4" fillId="5" borderId="2" xfId="0" applyFont="1" applyFill="1" applyBorder="1" applyAlignment="1" applyProtection="1">
      <alignment horizontal="center" shrinkToFit="1"/>
    </xf>
    <xf numFmtId="0" fontId="5" fillId="7" borderId="2" xfId="0" applyFont="1" applyFill="1" applyBorder="1" applyAlignment="1" applyProtection="1">
      <alignment shrinkToFit="1"/>
    </xf>
    <xf numFmtId="0" fontId="6" fillId="8" borderId="0" xfId="0" applyFont="1" applyFill="1" applyAlignment="1" applyProtection="1"/>
    <xf numFmtId="0" fontId="7" fillId="8" borderId="0" xfId="0" applyFont="1" applyFill="1" applyBorder="1" applyAlignment="1" applyProtection="1"/>
    <xf numFmtId="0" fontId="1" fillId="8" borderId="0" xfId="0" applyFont="1" applyFill="1" applyBorder="1" applyAlignment="1" applyProtection="1">
      <alignment shrinkToFit="1"/>
    </xf>
    <xf numFmtId="0" fontId="0" fillId="8" borderId="0" xfId="0" applyFill="1" applyAlignment="1" applyProtection="1">
      <alignment shrinkToFit="1"/>
    </xf>
    <xf numFmtId="0" fontId="0" fillId="8" borderId="0" xfId="0" applyFill="1" applyAlignment="1" applyProtection="1">
      <alignment horizontal="center"/>
    </xf>
    <xf numFmtId="0" fontId="6" fillId="8" borderId="0" xfId="0" applyFont="1" applyFill="1" applyProtection="1"/>
    <xf numFmtId="0" fontId="12" fillId="8" borderId="0" xfId="0" applyFont="1" applyFill="1" applyAlignment="1" applyProtection="1">
      <alignment horizontal="right"/>
    </xf>
    <xf numFmtId="0" fontId="12" fillId="8" borderId="0" xfId="0" applyFont="1" applyFill="1" applyAlignment="1" applyProtection="1"/>
    <xf numFmtId="0" fontId="12" fillId="8" borderId="0" xfId="0" applyFont="1" applyFill="1" applyProtection="1"/>
    <xf numFmtId="0" fontId="12" fillId="8" borderId="0" xfId="0" applyFont="1" applyFill="1" applyAlignment="1" applyProtection="1">
      <alignment shrinkToFit="1"/>
    </xf>
    <xf numFmtId="0" fontId="4" fillId="8" borderId="2" xfId="0" applyFont="1" applyFill="1" applyBorder="1" applyProtection="1"/>
    <xf numFmtId="0" fontId="4" fillId="8" borderId="2" xfId="0" applyFont="1" applyFill="1" applyBorder="1" applyAlignment="1" applyProtection="1">
      <alignment horizontal="center"/>
    </xf>
    <xf numFmtId="0" fontId="7" fillId="8" borderId="2" xfId="0" applyFont="1" applyFill="1" applyBorder="1" applyAlignment="1" applyProtection="1"/>
    <xf numFmtId="0" fontId="1" fillId="8" borderId="2" xfId="0" applyFont="1" applyFill="1" applyBorder="1" applyAlignment="1" applyProtection="1">
      <alignment shrinkToFit="1"/>
    </xf>
    <xf numFmtId="0" fontId="4" fillId="8" borderId="0" xfId="0" applyFont="1" applyFill="1" applyBorder="1" applyAlignment="1" applyProtection="1">
      <alignment horizontal="center"/>
    </xf>
    <xf numFmtId="0" fontId="4" fillId="8" borderId="0" xfId="0" applyFont="1" applyFill="1" applyBorder="1" applyProtection="1"/>
    <xf numFmtId="0" fontId="5" fillId="8" borderId="2" xfId="0" applyFont="1" applyFill="1" applyBorder="1" applyProtection="1"/>
    <xf numFmtId="0" fontId="5" fillId="8" borderId="2" xfId="0" applyFont="1" applyFill="1" applyBorder="1" applyAlignment="1" applyProtection="1">
      <alignment horizontal="center"/>
    </xf>
    <xf numFmtId="0" fontId="5" fillId="8" borderId="2" xfId="0" applyFont="1" applyFill="1" applyBorder="1" applyAlignment="1" applyProtection="1">
      <alignment shrinkToFit="1"/>
    </xf>
    <xf numFmtId="0" fontId="6" fillId="8" borderId="2" xfId="0" applyFont="1" applyFill="1" applyBorder="1" applyAlignment="1" applyProtection="1"/>
    <xf numFmtId="0" fontId="6" fillId="8" borderId="2" xfId="0" applyFont="1" applyFill="1" applyBorder="1" applyAlignment="1" applyProtection="1">
      <protection locked="0"/>
    </xf>
    <xf numFmtId="1" fontId="16" fillId="8" borderId="2" xfId="0" applyNumberFormat="1" applyFont="1" applyFill="1" applyBorder="1" applyProtection="1"/>
    <xf numFmtId="0" fontId="1" fillId="8" borderId="0" xfId="0" applyFont="1" applyFill="1"/>
    <xf numFmtId="0" fontId="0" fillId="12" borderId="0" xfId="0" applyFill="1" applyProtection="1"/>
    <xf numFmtId="164" fontId="0" fillId="12" borderId="0" xfId="2" applyFont="1" applyFill="1" applyProtection="1"/>
    <xf numFmtId="164" fontId="11" fillId="12" borderId="0" xfId="2" applyFont="1" applyFill="1" applyProtection="1"/>
    <xf numFmtId="164" fontId="9" fillId="12" borderId="0" xfId="2" applyFont="1" applyFill="1" applyProtection="1"/>
    <xf numFmtId="164" fontId="6" fillId="12" borderId="0" xfId="2" applyFont="1" applyFill="1" applyProtection="1"/>
    <xf numFmtId="164" fontId="0" fillId="12" borderId="0" xfId="2" applyFont="1" applyFill="1" applyAlignment="1" applyProtection="1"/>
    <xf numFmtId="14" fontId="0" fillId="8" borderId="0" xfId="0" applyNumberFormat="1" applyFill="1"/>
    <xf numFmtId="0" fontId="0" fillId="13" borderId="2" xfId="0" applyFill="1" applyBorder="1" applyAlignment="1" applyProtection="1">
      <alignment horizontal="center" shrinkToFit="1"/>
      <protection locked="0"/>
    </xf>
    <xf numFmtId="0" fontId="0" fillId="14" borderId="2" xfId="0" applyFill="1" applyBorder="1" applyAlignment="1" applyProtection="1">
      <alignment horizontal="center" shrinkToFit="1"/>
      <protection locked="0"/>
    </xf>
    <xf numFmtId="0" fontId="16" fillId="8" borderId="0" xfId="0" applyFont="1" applyFill="1"/>
    <xf numFmtId="0" fontId="16" fillId="0" borderId="0" xfId="0" applyFont="1"/>
    <xf numFmtId="0" fontId="8" fillId="0" borderId="0" xfId="0" applyFont="1"/>
    <xf numFmtId="0" fontId="8" fillId="8" borderId="0" xfId="0" applyFont="1" applyFill="1"/>
    <xf numFmtId="0" fontId="8" fillId="0" borderId="0" xfId="0" applyFont="1" applyAlignment="1">
      <alignment shrinkToFit="1"/>
    </xf>
    <xf numFmtId="0" fontId="0" fillId="0" borderId="0" xfId="0" applyFill="1"/>
    <xf numFmtId="0" fontId="17" fillId="0" borderId="0" xfId="0" applyFont="1" applyAlignment="1" applyProtection="1">
      <alignment shrinkToFit="1"/>
    </xf>
    <xf numFmtId="0" fontId="17" fillId="0" borderId="0" xfId="0" applyFont="1" applyAlignment="1" applyProtection="1"/>
    <xf numFmtId="0" fontId="2" fillId="12" borderId="0" xfId="1" applyFill="1" applyAlignment="1" applyProtection="1"/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Protection="1">
      <protection locked="0"/>
    </xf>
    <xf numFmtId="0" fontId="0" fillId="0" borderId="0" xfId="0" applyAlignment="1" applyProtection="1">
      <alignment shrinkToFit="1"/>
    </xf>
    <xf numFmtId="14" fontId="8" fillId="0" borderId="0" xfId="0" applyNumberFormat="1" applyFont="1" applyFill="1"/>
    <xf numFmtId="0" fontId="23" fillId="12" borderId="0" xfId="0" applyFont="1" applyFill="1" applyAlignment="1" applyProtection="1"/>
    <xf numFmtId="0" fontId="0" fillId="2" borderId="1" xfId="0" applyFont="1" applyFill="1" applyBorder="1" applyAlignment="1" applyProtection="1">
      <alignment horizontal="left" shrinkToFit="1"/>
      <protection locked="0"/>
    </xf>
    <xf numFmtId="0" fontId="0" fillId="16" borderId="0" xfId="0" applyFill="1" applyProtection="1"/>
    <xf numFmtId="0" fontId="24" fillId="17" borderId="0" xfId="1" applyFont="1" applyFill="1" applyAlignment="1" applyProtection="1">
      <alignment horizontal="center"/>
    </xf>
    <xf numFmtId="0" fontId="25" fillId="18" borderId="0" xfId="0" applyFont="1" applyFill="1" applyAlignment="1" applyProtection="1">
      <alignment horizontal="center"/>
    </xf>
    <xf numFmtId="0" fontId="25" fillId="18" borderId="5" xfId="0" applyFont="1" applyFill="1" applyBorder="1" applyAlignment="1" applyProtection="1">
      <alignment horizontal="center"/>
    </xf>
    <xf numFmtId="0" fontId="6" fillId="16" borderId="0" xfId="0" applyFont="1" applyFill="1" applyAlignment="1" applyProtection="1">
      <alignment horizontal="center"/>
    </xf>
    <xf numFmtId="164" fontId="6" fillId="16" borderId="0" xfId="2" applyFont="1" applyFill="1" applyAlignment="1" applyProtection="1">
      <alignment horizontal="center" shrinkToFit="1"/>
    </xf>
    <xf numFmtId="164" fontId="10" fillId="16" borderId="0" xfId="2" applyFont="1" applyFill="1" applyAlignment="1" applyProtection="1">
      <alignment horizontal="center"/>
    </xf>
    <xf numFmtId="0" fontId="2" fillId="15" borderId="1" xfId="1" applyFill="1" applyBorder="1" applyAlignment="1" applyProtection="1">
      <alignment horizontal="center" shrinkToFit="1"/>
    </xf>
    <xf numFmtId="0" fontId="2" fillId="15" borderId="3" xfId="1" applyFill="1" applyBorder="1" applyAlignment="1" applyProtection="1">
      <alignment horizontal="center" shrinkToFit="1"/>
    </xf>
    <xf numFmtId="0" fontId="2" fillId="15" borderId="4" xfId="1" applyFill="1" applyBorder="1" applyAlignment="1" applyProtection="1">
      <alignment horizontal="center" shrinkToFit="1"/>
    </xf>
    <xf numFmtId="0" fontId="6" fillId="4" borderId="0" xfId="0" applyFont="1" applyFill="1" applyAlignment="1" applyProtection="1">
      <alignment horizontal="center" shrinkToFit="1"/>
    </xf>
    <xf numFmtId="0" fontId="0" fillId="10" borderId="0" xfId="0" applyFill="1" applyAlignment="1" applyProtection="1">
      <alignment horizontal="center"/>
    </xf>
    <xf numFmtId="0" fontId="0" fillId="7" borderId="1" xfId="0" applyFill="1" applyBorder="1" applyAlignment="1" applyProtection="1">
      <alignment horizontal="left"/>
    </xf>
    <xf numFmtId="0" fontId="0" fillId="7" borderId="3" xfId="0" applyFill="1" applyBorder="1" applyAlignment="1" applyProtection="1">
      <alignment horizontal="left"/>
    </xf>
    <xf numFmtId="0" fontId="0" fillId="7" borderId="4" xfId="0" applyFill="1" applyBorder="1" applyAlignment="1" applyProtection="1">
      <alignment horizontal="left"/>
    </xf>
    <xf numFmtId="0" fontId="0" fillId="0" borderId="3" xfId="0" applyBorder="1" applyProtection="1"/>
    <xf numFmtId="0" fontId="0" fillId="0" borderId="4" xfId="0" applyBorder="1" applyProtection="1"/>
    <xf numFmtId="0" fontId="12" fillId="3" borderId="0" xfId="0" applyFont="1" applyFill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right"/>
    </xf>
    <xf numFmtId="0" fontId="12" fillId="3" borderId="5" xfId="0" applyFont="1" applyFill="1" applyBorder="1" applyAlignment="1" applyProtection="1">
      <alignment horizontal="right"/>
    </xf>
    <xf numFmtId="0" fontId="12" fillId="3" borderId="0" xfId="0" applyFont="1" applyFill="1" applyAlignment="1" applyProtection="1">
      <alignment horizontal="left"/>
    </xf>
    <xf numFmtId="0" fontId="12" fillId="3" borderId="5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7" fillId="0" borderId="0" xfId="0" applyFont="1" applyAlignment="1" applyProtection="1">
      <alignment horizontal="center" shrinkToFit="1"/>
    </xf>
    <xf numFmtId="0" fontId="17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left"/>
    </xf>
    <xf numFmtId="0" fontId="0" fillId="0" borderId="0" xfId="0" applyAlignment="1" applyProtection="1">
      <alignment horizontal="right" shrinkToFit="1"/>
    </xf>
    <xf numFmtId="0" fontId="12" fillId="0" borderId="0" xfId="0" applyFont="1" applyAlignment="1" applyProtection="1">
      <alignment horizontal="center" shrinkToFit="1"/>
    </xf>
    <xf numFmtId="0" fontId="0" fillId="0" borderId="0" xfId="0" applyAlignment="1" applyProtection="1">
      <alignment horizontal="center"/>
    </xf>
    <xf numFmtId="0" fontId="6" fillId="3" borderId="2" xfId="0" applyFont="1" applyFill="1" applyBorder="1" applyAlignment="1" applyProtection="1">
      <alignment horizontal="center" shrinkToFit="1"/>
    </xf>
    <xf numFmtId="0" fontId="0" fillId="6" borderId="2" xfId="0" applyFill="1" applyBorder="1" applyAlignment="1" applyProtection="1">
      <alignment horizontal="center" shrinkToFit="1"/>
    </xf>
    <xf numFmtId="0" fontId="1" fillId="6" borderId="2" xfId="0" applyFont="1" applyFill="1" applyBorder="1" applyAlignment="1" applyProtection="1">
      <alignment horizontal="left" shrinkToFit="1"/>
    </xf>
    <xf numFmtId="0" fontId="0" fillId="7" borderId="2" xfId="0" applyFill="1" applyBorder="1" applyAlignment="1" applyProtection="1">
      <alignment horizontal="center" shrinkToFit="1"/>
    </xf>
    <xf numFmtId="0" fontId="1" fillId="7" borderId="2" xfId="0" applyFont="1" applyFill="1" applyBorder="1" applyAlignment="1" applyProtection="1">
      <alignment horizontal="left" shrinkToFit="1"/>
    </xf>
    <xf numFmtId="0" fontId="12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left" shrinkToFit="1"/>
    </xf>
    <xf numFmtId="0" fontId="12" fillId="0" borderId="0" xfId="0" applyFont="1" applyBorder="1" applyAlignment="1" applyProtection="1">
      <alignment horizontal="center" shrinkToFit="1"/>
    </xf>
    <xf numFmtId="1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15" borderId="2" xfId="0" applyFill="1" applyBorder="1" applyAlignment="1" applyProtection="1">
      <alignment horizontal="center" shrinkToFit="1"/>
    </xf>
    <xf numFmtId="0" fontId="0" fillId="0" borderId="0" xfId="0" applyAlignment="1" applyProtection="1">
      <alignment horizontal="center" shrinkToFi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left" shrinkToFit="1"/>
    </xf>
    <xf numFmtId="0" fontId="12" fillId="8" borderId="0" xfId="0" applyFont="1" applyFill="1" applyAlignment="1" applyProtection="1">
      <alignment horizontal="center"/>
    </xf>
    <xf numFmtId="0" fontId="0" fillId="8" borderId="0" xfId="0" applyFill="1" applyAlignment="1" applyProtection="1">
      <alignment horizontal="center" shrinkToFit="1"/>
    </xf>
    <xf numFmtId="14" fontId="0" fillId="8" borderId="0" xfId="0" applyNumberFormat="1" applyFill="1" applyAlignment="1" applyProtection="1">
      <alignment horizontal="center"/>
    </xf>
    <xf numFmtId="0" fontId="0" fillId="8" borderId="0" xfId="0" applyFill="1" applyAlignment="1" applyProtection="1">
      <alignment horizontal="center"/>
    </xf>
    <xf numFmtId="0" fontId="12" fillId="8" borderId="0" xfId="0" applyFont="1" applyFill="1" applyAlignment="1" applyProtection="1">
      <alignment horizontal="center" shrinkToFit="1"/>
    </xf>
    <xf numFmtId="0" fontId="1" fillId="8" borderId="0" xfId="0" applyFont="1" applyFill="1" applyAlignment="1" applyProtection="1">
      <alignment horizontal="center" shrinkToFit="1"/>
    </xf>
    <xf numFmtId="0" fontId="1" fillId="8" borderId="0" xfId="0" applyFont="1" applyFill="1" applyAlignment="1" applyProtection="1">
      <alignment horizontal="center"/>
    </xf>
    <xf numFmtId="0" fontId="0" fillId="8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8" borderId="0" xfId="0" applyFill="1" applyAlignment="1">
      <alignment horizontal="right" shrinkToFit="1"/>
    </xf>
    <xf numFmtId="0" fontId="0" fillId="8" borderId="0" xfId="0" applyFill="1" applyAlignment="1">
      <alignment horizontal="center" shrinkToFit="1"/>
    </xf>
    <xf numFmtId="0" fontId="8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 shrinkToFit="1"/>
    </xf>
    <xf numFmtId="0" fontId="20" fillId="8" borderId="5" xfId="0" applyFont="1" applyFill="1" applyBorder="1" applyAlignment="1">
      <alignment horizontal="center"/>
    </xf>
    <xf numFmtId="0" fontId="20" fillId="8" borderId="7" xfId="0" applyFont="1" applyFill="1" applyBorder="1" applyAlignment="1">
      <alignment horizontal="left"/>
    </xf>
    <xf numFmtId="0" fontId="20" fillId="8" borderId="7" xfId="0" applyFont="1" applyFill="1" applyBorder="1" applyAlignment="1">
      <alignment horizontal="right" shrinkToFit="1"/>
    </xf>
    <xf numFmtId="0" fontId="20" fillId="8" borderId="7" xfId="0" applyFont="1" applyFill="1" applyBorder="1" applyAlignment="1">
      <alignment horizontal="center" shrinkToFit="1"/>
    </xf>
  </cellXfs>
  <cellStyles count="3">
    <cellStyle name="Köprü" xfId="1" builtinId="8"/>
    <cellStyle name="Normal" xfId="0" builtinId="0"/>
    <cellStyle name="ParaBirimi" xfId="2" builtinId="4"/>
  </cellStyles>
  <dxfs count="3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SORULARIN CEVAPLANMA YÜZDESİ</a:t>
            </a:r>
          </a:p>
        </c:rich>
      </c:tx>
      <c:layout>
        <c:manualLayout>
          <c:xMode val="edge"/>
          <c:yMode val="edge"/>
          <c:x val="0.26121979286536251"/>
          <c:y val="2.985074626865671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758342922899886E-2"/>
          <c:y val="0.36673812168731018"/>
          <c:w val="0.73762945914844646"/>
          <c:h val="0.5415783890033534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'I. SINAV GRAFİĞİ'!$C$3:$V$3</c:f>
              <c:strCache>
                <c:ptCount val="2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</c:v>
                </c:pt>
                <c:pt idx="10">
                  <c:v>11.S</c:v>
                </c:pt>
                <c:pt idx="11">
                  <c:v>12.S</c:v>
                </c:pt>
                <c:pt idx="12">
                  <c:v>13.S</c:v>
                </c:pt>
                <c:pt idx="13">
                  <c:v>14.S</c:v>
                </c:pt>
                <c:pt idx="14">
                  <c:v>15.S</c:v>
                </c:pt>
                <c:pt idx="15">
                  <c:v>16.S</c:v>
                </c:pt>
                <c:pt idx="16">
                  <c:v>17.S</c:v>
                </c:pt>
                <c:pt idx="17">
                  <c:v>18.S</c:v>
                </c:pt>
                <c:pt idx="18">
                  <c:v>19.S</c:v>
                </c:pt>
                <c:pt idx="19">
                  <c:v>20.S</c:v>
                </c:pt>
              </c:strCache>
            </c:strRef>
          </c:cat>
          <c:val>
            <c:numRef>
              <c:f>'I. SINAV GRAFİĞİ'!$C$5:$V$5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865362485615655"/>
          <c:y val="1.0660980810234541E-2"/>
          <c:w val="6.6743383199079354E-2"/>
          <c:h val="0.897655479632210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SORULARIN CEVAPLANMA YÜZDESİ</a:t>
            </a:r>
          </a:p>
        </c:rich>
      </c:tx>
      <c:layout>
        <c:manualLayout>
          <c:xMode val="edge"/>
          <c:yMode val="edge"/>
          <c:x val="0.30890642615558062"/>
          <c:y val="1.068376068376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2108229988726E-2"/>
          <c:y val="0.36752213441951792"/>
          <c:w val="0.72040586245772265"/>
          <c:h val="0.5405994186519653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'II.SINAV GRAFİĞİ'!$C$3:$V$3</c:f>
              <c:strCache>
                <c:ptCount val="2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</c:v>
                </c:pt>
                <c:pt idx="10">
                  <c:v>11.S</c:v>
                </c:pt>
                <c:pt idx="11">
                  <c:v>12.S</c:v>
                </c:pt>
                <c:pt idx="12">
                  <c:v>13.S</c:v>
                </c:pt>
                <c:pt idx="13">
                  <c:v>14.S</c:v>
                </c:pt>
                <c:pt idx="14">
                  <c:v>15.S</c:v>
                </c:pt>
                <c:pt idx="15">
                  <c:v>16.S</c:v>
                </c:pt>
                <c:pt idx="16">
                  <c:v>17.S</c:v>
                </c:pt>
                <c:pt idx="17">
                  <c:v>18.S</c:v>
                </c:pt>
                <c:pt idx="18">
                  <c:v>19.S</c:v>
                </c:pt>
                <c:pt idx="19">
                  <c:v>20.S</c:v>
                </c:pt>
              </c:strCache>
            </c:strRef>
          </c:cat>
          <c:val>
            <c:numRef>
              <c:f>'II.SINAV GRAFİĞİ'!$C$5:$V$5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3010146561443063"/>
          <c:y val="3.2051282051282048E-2"/>
          <c:w val="6.5388951521984207E-2"/>
          <c:h val="0.89957444422011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SORULARIN CEVAPLANMA YÜZDESİ</a:t>
            </a:r>
          </a:p>
        </c:rich>
      </c:tx>
      <c:layout>
        <c:manualLayout>
          <c:xMode val="edge"/>
          <c:yMode val="edge"/>
          <c:x val="0.26121979286536251"/>
          <c:y val="2.985074626865671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758342922899886E-2"/>
          <c:y val="0.36460592330540725"/>
          <c:w val="0.73647871116225549"/>
          <c:h val="0.5415783890033534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'III.SINAV GRAFİĞİ'!$C$3:$V$3</c:f>
              <c:strCache>
                <c:ptCount val="2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</c:v>
                </c:pt>
                <c:pt idx="10">
                  <c:v>11.S</c:v>
                </c:pt>
                <c:pt idx="11">
                  <c:v>12.S</c:v>
                </c:pt>
                <c:pt idx="12">
                  <c:v>13.S</c:v>
                </c:pt>
                <c:pt idx="13">
                  <c:v>14.S</c:v>
                </c:pt>
                <c:pt idx="14">
                  <c:v>15.S</c:v>
                </c:pt>
                <c:pt idx="15">
                  <c:v>16.S</c:v>
                </c:pt>
                <c:pt idx="16">
                  <c:v>17.S</c:v>
                </c:pt>
                <c:pt idx="17">
                  <c:v>18.S</c:v>
                </c:pt>
                <c:pt idx="18">
                  <c:v>19.S</c:v>
                </c:pt>
                <c:pt idx="19">
                  <c:v>20.S</c:v>
                </c:pt>
              </c:strCache>
            </c:strRef>
          </c:cat>
          <c:val>
            <c:numRef>
              <c:f>'III.SINAV GRAFİĞİ'!$C$5:$V$5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865362485615655"/>
          <c:y val="1.0660980810234541E-2"/>
          <c:w val="6.6743383199079354E-2"/>
          <c:h val="0.897655479632210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Öğrenci Sınav Başarı Grafiği</a:t>
            </a:r>
          </a:p>
        </c:rich>
      </c:tx>
      <c:layout>
        <c:manualLayout>
          <c:xMode val="edge"/>
          <c:yMode val="edge"/>
          <c:x val="0.30615463569847068"/>
          <c:y val="2.8071096376110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32032665104121E-2"/>
          <c:y val="0.11228434482041535"/>
          <c:w val="0.8402491347064549"/>
          <c:h val="0.550895066775162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'SINAV ORTAMALARI'!$I$3</c:f>
              <c:strCache>
                <c:ptCount val="1"/>
                <c:pt idx="0">
                  <c:v>I YAZILI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'SINAV ORTAMALARI'!$G$4:$H$53</c:f>
              <c:multiLvlStrCache>
                <c:ptCount val="50"/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lvl>
              </c:multiLvlStrCache>
            </c:multiLvlStrRef>
          </c:cat>
          <c:val>
            <c:numRef>
              <c:f>'SINAV ORTAMALARI'!$I$4:$I$53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"/>
          <c:order val="1"/>
          <c:tx>
            <c:strRef>
              <c:f>'SINAV ORTAMALARI'!$J$3</c:f>
              <c:strCache>
                <c:ptCount val="1"/>
                <c:pt idx="0">
                  <c:v>II.YAZILI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'SINAV ORTAMALARI'!$G$4:$H$53</c:f>
              <c:multiLvlStrCache>
                <c:ptCount val="50"/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lvl>
              </c:multiLvlStrCache>
            </c:multiLvlStrRef>
          </c:cat>
          <c:val>
            <c:numRef>
              <c:f>'SINAV ORTAMALARI'!$J$4:$J$53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"/>
          <c:order val="2"/>
          <c:tx>
            <c:strRef>
              <c:f>'SINAV ORTAMALARI'!$K$3</c:f>
              <c:strCache>
                <c:ptCount val="1"/>
                <c:pt idx="0">
                  <c:v>III. YAZILI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'SINAV ORTAMALARI'!$G$4:$H$53</c:f>
              <c:multiLvlStrCache>
                <c:ptCount val="50"/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lvl>
              </c:multiLvlStrCache>
            </c:multiLvlStrRef>
          </c:cat>
          <c:val>
            <c:numRef>
              <c:f>'SINAV ORTAMALARI'!$K$4:$K$53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3"/>
          <c:order val="3"/>
          <c:tx>
            <c:strRef>
              <c:f>'SINAV ORTAMALARI'!$L$3</c:f>
              <c:strCache>
                <c:ptCount val="1"/>
                <c:pt idx="0">
                  <c:v>ORTALAMA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'SINAV ORTAMALARI'!$G$4:$H$53</c:f>
              <c:multiLvlStrCache>
                <c:ptCount val="50"/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lvl>
              </c:multiLvlStrCache>
            </c:multiLvlStrRef>
          </c:cat>
          <c:val>
            <c:numRef>
              <c:f>'SINAV ORTAMALARI'!$L$4:$L$53</c:f>
              <c:numCache>
                <c:formatCode>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83360"/>
        <c:axId val="215185280"/>
      </c:barChart>
      <c:catAx>
        <c:axId val="21518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Öğrencinin Adı</a:t>
                </a:r>
              </a:p>
            </c:rich>
          </c:tx>
          <c:layout>
            <c:manualLayout>
              <c:xMode val="edge"/>
              <c:yMode val="edge"/>
              <c:x val="0.43353280839895009"/>
              <c:y val="0.94213583828337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185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51852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Öğrencinin Sınavlardan Aldığı Notlar</a:t>
                </a:r>
              </a:p>
            </c:rich>
          </c:tx>
          <c:layout>
            <c:manualLayout>
              <c:xMode val="edge"/>
              <c:yMode val="edge"/>
              <c:x val="7.821463657824896E-3"/>
              <c:y val="0.254394253349910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183360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41268933562079"/>
          <c:y val="8.7722981995671592E-3"/>
          <c:w val="0.10167902755172364"/>
          <c:h val="0.14912759589261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II.SINAV GRAF&#304;&#286;&#304;'!A1"/><Relationship Id="rId13" Type="http://schemas.openxmlformats.org/officeDocument/2006/relationships/hyperlink" Target="#'kareli s&#305;n&#305;f listesi'!A1"/><Relationship Id="rId3" Type="http://schemas.openxmlformats.org/officeDocument/2006/relationships/hyperlink" Target="#'K&#304;&#350;&#304;SEL B&#304;LG&#304;LER'!A1"/><Relationship Id="rId7" Type="http://schemas.openxmlformats.org/officeDocument/2006/relationships/hyperlink" Target="#'I. SINAV GRAF&#304;&#286;&#304;'!A1"/><Relationship Id="rId12" Type="http://schemas.openxmlformats.org/officeDocument/2006/relationships/hyperlink" Target="#III.SINAV!A1"/><Relationship Id="rId2" Type="http://schemas.openxmlformats.org/officeDocument/2006/relationships/hyperlink" Target="#'SINAV ORTAMALARI'!A1"/><Relationship Id="rId1" Type="http://schemas.openxmlformats.org/officeDocument/2006/relationships/hyperlink" Target="#'GENEL GRAF&#304;K'!A1"/><Relationship Id="rId6" Type="http://schemas.openxmlformats.org/officeDocument/2006/relationships/hyperlink" Target="#'PROGRAM HAKKINDA'!A1"/><Relationship Id="rId11" Type="http://schemas.openxmlformats.org/officeDocument/2006/relationships/hyperlink" Target="#II.SINAV!A1"/><Relationship Id="rId5" Type="http://schemas.openxmlformats.org/officeDocument/2006/relationships/hyperlink" Target="#'KULLANIM KILAVUZU'!A1"/><Relationship Id="rId10" Type="http://schemas.openxmlformats.org/officeDocument/2006/relationships/hyperlink" Target="#I.SINAV!A1"/><Relationship Id="rId4" Type="http://schemas.openxmlformats.org/officeDocument/2006/relationships/hyperlink" Target="#'SINIF L&#304;STES&#304;'!A1"/><Relationship Id="rId9" Type="http://schemas.openxmlformats.org/officeDocument/2006/relationships/hyperlink" Target="#'III.SINAV GRAF&#304;&#286;&#304;'!A1"/><Relationship Id="rId14" Type="http://schemas.openxmlformats.org/officeDocument/2006/relationships/hyperlink" Target="#'&#231;izgili s&#305;n&#305;f listes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ANASAYFA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ANASAYFA!A1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ANASAYF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ANASAYF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ANASAYF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ANASAYF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ANASAYF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ANASAYFA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ANASAYF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ANASAYFA!A1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ANASAYF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ANASAYFA!A1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33</xdr:row>
      <xdr:rowOff>66675</xdr:rowOff>
    </xdr:from>
    <xdr:to>
      <xdr:col>7</xdr:col>
      <xdr:colOff>438150</xdr:colOff>
      <xdr:row>34</xdr:row>
      <xdr:rowOff>142875</xdr:rowOff>
    </xdr:to>
    <xdr:sp macro="[0]!OtomatikŞekil1_Tıklat" textlink="">
      <xdr:nvSpPr>
        <xdr:cNvPr id="3092" name="AutoShape 2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810000" y="5410200"/>
          <a:ext cx="1152525" cy="2381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Grafik Üzerinde</a:t>
          </a:r>
        </a:p>
      </xdr:txBody>
    </xdr:sp>
    <xdr:clientData/>
  </xdr:twoCellAnchor>
  <xdr:twoCellAnchor>
    <xdr:from>
      <xdr:col>8</xdr:col>
      <xdr:colOff>571500</xdr:colOff>
      <xdr:row>33</xdr:row>
      <xdr:rowOff>66675</xdr:rowOff>
    </xdr:from>
    <xdr:to>
      <xdr:col>10</xdr:col>
      <xdr:colOff>504825</xdr:colOff>
      <xdr:row>34</xdr:row>
      <xdr:rowOff>142875</xdr:rowOff>
    </xdr:to>
    <xdr:sp macro="[0]!OtomatikŞekil1_Tıklat" textlink="">
      <xdr:nvSpPr>
        <xdr:cNvPr id="3093" name="AutoShape 21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5705475" y="5410200"/>
          <a:ext cx="1152525" cy="2381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Belge Üzerinde</a:t>
          </a:r>
        </a:p>
      </xdr:txBody>
    </xdr:sp>
    <xdr:clientData/>
  </xdr:twoCellAnchor>
  <xdr:twoCellAnchor>
    <xdr:from>
      <xdr:col>4</xdr:col>
      <xdr:colOff>38100</xdr:colOff>
      <xdr:row>12</xdr:row>
      <xdr:rowOff>95250</xdr:rowOff>
    </xdr:from>
    <xdr:to>
      <xdr:col>9</xdr:col>
      <xdr:colOff>19050</xdr:colOff>
      <xdr:row>14</xdr:row>
      <xdr:rowOff>28575</xdr:rowOff>
    </xdr:to>
    <xdr:sp macro="[0]!OtomatikŞekil1_Tıklat" textlink="">
      <xdr:nvSpPr>
        <xdr:cNvPr id="3094" name="AutoShape 22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2733675" y="2038350"/>
          <a:ext cx="302895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KİŞİSEL BİLGİLERİ GİRMEK İSTİYORUM</a:t>
          </a:r>
        </a:p>
      </xdr:txBody>
    </xdr:sp>
    <xdr:clientData/>
  </xdr:twoCellAnchor>
  <xdr:twoCellAnchor>
    <xdr:from>
      <xdr:col>4</xdr:col>
      <xdr:colOff>38100</xdr:colOff>
      <xdr:row>15</xdr:row>
      <xdr:rowOff>28575</xdr:rowOff>
    </xdr:from>
    <xdr:to>
      <xdr:col>9</xdr:col>
      <xdr:colOff>19050</xdr:colOff>
      <xdr:row>16</xdr:row>
      <xdr:rowOff>123825</xdr:rowOff>
    </xdr:to>
    <xdr:sp macro="[0]!OtomatikŞekil1_Tıklat" textlink="">
      <xdr:nvSpPr>
        <xdr:cNvPr id="3095" name="AutoShape 2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2733675" y="2457450"/>
          <a:ext cx="302895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SINIF LİSTESİNİ GİRMEK İSTİYORUM</a:t>
          </a:r>
        </a:p>
      </xdr:txBody>
    </xdr:sp>
    <xdr:clientData/>
  </xdr:twoCellAnchor>
  <xdr:twoCellAnchor>
    <xdr:from>
      <xdr:col>10</xdr:col>
      <xdr:colOff>19050</xdr:colOff>
      <xdr:row>12</xdr:row>
      <xdr:rowOff>95250</xdr:rowOff>
    </xdr:from>
    <xdr:to>
      <xdr:col>12</xdr:col>
      <xdr:colOff>600075</xdr:colOff>
      <xdr:row>14</xdr:row>
      <xdr:rowOff>28575</xdr:rowOff>
    </xdr:to>
    <xdr:sp macro="[0]!OtomatikŞekil1_Tıklat" textlink="">
      <xdr:nvSpPr>
        <xdr:cNvPr id="3097" name="AutoShape 25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6372225" y="2038350"/>
          <a:ext cx="1800225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KULLANIM KILAVUZU</a:t>
          </a:r>
        </a:p>
      </xdr:txBody>
    </xdr:sp>
    <xdr:clientData/>
  </xdr:twoCellAnchor>
  <xdr:twoCellAnchor>
    <xdr:from>
      <xdr:col>10</xdr:col>
      <xdr:colOff>19050</xdr:colOff>
      <xdr:row>15</xdr:row>
      <xdr:rowOff>19050</xdr:rowOff>
    </xdr:from>
    <xdr:to>
      <xdr:col>12</xdr:col>
      <xdr:colOff>600075</xdr:colOff>
      <xdr:row>16</xdr:row>
      <xdr:rowOff>114300</xdr:rowOff>
    </xdr:to>
    <xdr:sp macro="[0]!OtomatikŞekil1_Tıklat" textlink="">
      <xdr:nvSpPr>
        <xdr:cNvPr id="3098" name="AutoShape 26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6372225" y="2447925"/>
          <a:ext cx="1800225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PROGRAM HAKKINDA</a:t>
          </a:r>
        </a:p>
      </xdr:txBody>
    </xdr:sp>
    <xdr:clientData/>
  </xdr:twoCellAnchor>
  <xdr:twoCellAnchor>
    <xdr:from>
      <xdr:col>5</xdr:col>
      <xdr:colOff>247650</xdr:colOff>
      <xdr:row>27</xdr:row>
      <xdr:rowOff>114300</xdr:rowOff>
    </xdr:from>
    <xdr:to>
      <xdr:col>6</xdr:col>
      <xdr:colOff>304800</xdr:colOff>
      <xdr:row>29</xdr:row>
      <xdr:rowOff>47625</xdr:rowOff>
    </xdr:to>
    <xdr:sp macro="[0]!OtomatikŞekil1_Tıklat" textlink="">
      <xdr:nvSpPr>
        <xdr:cNvPr id="3099" name="AutoShape 27">
          <a:hlinkClick xmlns:r="http://schemas.openxmlformats.org/officeDocument/2006/relationships" r:id="rId7"/>
        </xdr:cNvPr>
        <xdr:cNvSpPr>
          <a:spLocks noChangeArrowheads="1"/>
        </xdr:cNvSpPr>
      </xdr:nvSpPr>
      <xdr:spPr bwMode="auto">
        <a:xfrm>
          <a:off x="3552825" y="4486275"/>
          <a:ext cx="66675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I.SINAV</a:t>
          </a:r>
        </a:p>
      </xdr:txBody>
    </xdr:sp>
    <xdr:clientData/>
  </xdr:twoCellAnchor>
  <xdr:twoCellAnchor>
    <xdr:from>
      <xdr:col>7</xdr:col>
      <xdr:colOff>523875</xdr:colOff>
      <xdr:row>27</xdr:row>
      <xdr:rowOff>114300</xdr:rowOff>
    </xdr:from>
    <xdr:to>
      <xdr:col>8</xdr:col>
      <xdr:colOff>581025</xdr:colOff>
      <xdr:row>29</xdr:row>
      <xdr:rowOff>47625</xdr:rowOff>
    </xdr:to>
    <xdr:sp macro="[0]!OtomatikŞekil1_Tıklat" textlink="">
      <xdr:nvSpPr>
        <xdr:cNvPr id="3100" name="AutoShape 28">
          <a:hlinkClick xmlns:r="http://schemas.openxmlformats.org/officeDocument/2006/relationships" r:id="rId8"/>
        </xdr:cNvPr>
        <xdr:cNvSpPr>
          <a:spLocks noChangeArrowheads="1"/>
        </xdr:cNvSpPr>
      </xdr:nvSpPr>
      <xdr:spPr bwMode="auto">
        <a:xfrm>
          <a:off x="5048250" y="4486275"/>
          <a:ext cx="66675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II.SINAV</a:t>
          </a:r>
        </a:p>
      </xdr:txBody>
    </xdr:sp>
    <xdr:clientData/>
  </xdr:twoCellAnchor>
  <xdr:twoCellAnchor>
    <xdr:from>
      <xdr:col>10</xdr:col>
      <xdr:colOff>238125</xdr:colOff>
      <xdr:row>27</xdr:row>
      <xdr:rowOff>114300</xdr:rowOff>
    </xdr:from>
    <xdr:to>
      <xdr:col>11</xdr:col>
      <xdr:colOff>295275</xdr:colOff>
      <xdr:row>29</xdr:row>
      <xdr:rowOff>47625</xdr:rowOff>
    </xdr:to>
    <xdr:sp macro="[0]!OtomatikŞekil1_Tıklat" textlink="">
      <xdr:nvSpPr>
        <xdr:cNvPr id="3101" name="AutoShape 29">
          <a:hlinkClick xmlns:r="http://schemas.openxmlformats.org/officeDocument/2006/relationships" r:id="rId9"/>
        </xdr:cNvPr>
        <xdr:cNvSpPr>
          <a:spLocks noChangeArrowheads="1"/>
        </xdr:cNvSpPr>
      </xdr:nvSpPr>
      <xdr:spPr bwMode="auto">
        <a:xfrm>
          <a:off x="6591300" y="4486275"/>
          <a:ext cx="66675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III.SINAV</a:t>
          </a:r>
        </a:p>
      </xdr:txBody>
    </xdr:sp>
    <xdr:clientData/>
  </xdr:twoCellAnchor>
  <xdr:twoCellAnchor>
    <xdr:from>
      <xdr:col>4</xdr:col>
      <xdr:colOff>152400</xdr:colOff>
      <xdr:row>22</xdr:row>
      <xdr:rowOff>133350</xdr:rowOff>
    </xdr:from>
    <xdr:to>
      <xdr:col>5</xdr:col>
      <xdr:colOff>209550</xdr:colOff>
      <xdr:row>24</xdr:row>
      <xdr:rowOff>66675</xdr:rowOff>
    </xdr:to>
    <xdr:sp macro="[0]!OtomatikŞekil1_Tıklat" textlink="">
      <xdr:nvSpPr>
        <xdr:cNvPr id="3102" name="AutoShape 30">
          <a:hlinkClick xmlns:r="http://schemas.openxmlformats.org/officeDocument/2006/relationships" r:id="rId10"/>
        </xdr:cNvPr>
        <xdr:cNvSpPr>
          <a:spLocks noChangeArrowheads="1"/>
        </xdr:cNvSpPr>
      </xdr:nvSpPr>
      <xdr:spPr bwMode="auto">
        <a:xfrm>
          <a:off x="2847975" y="3695700"/>
          <a:ext cx="66675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I.SINAV</a:t>
          </a:r>
        </a:p>
      </xdr:txBody>
    </xdr:sp>
    <xdr:clientData/>
  </xdr:twoCellAnchor>
  <xdr:twoCellAnchor>
    <xdr:from>
      <xdr:col>6</xdr:col>
      <xdr:colOff>0</xdr:colOff>
      <xdr:row>22</xdr:row>
      <xdr:rowOff>142875</xdr:rowOff>
    </xdr:from>
    <xdr:to>
      <xdr:col>7</xdr:col>
      <xdr:colOff>57150</xdr:colOff>
      <xdr:row>24</xdr:row>
      <xdr:rowOff>76200</xdr:rowOff>
    </xdr:to>
    <xdr:sp macro="[0]!OtomatikŞekil1_Tıklat" textlink="">
      <xdr:nvSpPr>
        <xdr:cNvPr id="3103" name="AutoShape 31">
          <a:hlinkClick xmlns:r="http://schemas.openxmlformats.org/officeDocument/2006/relationships" r:id="rId11"/>
        </xdr:cNvPr>
        <xdr:cNvSpPr>
          <a:spLocks noChangeArrowheads="1"/>
        </xdr:cNvSpPr>
      </xdr:nvSpPr>
      <xdr:spPr bwMode="auto">
        <a:xfrm>
          <a:off x="3914775" y="3705225"/>
          <a:ext cx="66675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II.SINAV</a:t>
          </a:r>
        </a:p>
      </xdr:txBody>
    </xdr:sp>
    <xdr:clientData/>
  </xdr:twoCellAnchor>
  <xdr:twoCellAnchor>
    <xdr:from>
      <xdr:col>7</xdr:col>
      <xdr:colOff>447675</xdr:colOff>
      <xdr:row>22</xdr:row>
      <xdr:rowOff>142875</xdr:rowOff>
    </xdr:from>
    <xdr:to>
      <xdr:col>8</xdr:col>
      <xdr:colOff>504825</xdr:colOff>
      <xdr:row>24</xdr:row>
      <xdr:rowOff>76200</xdr:rowOff>
    </xdr:to>
    <xdr:sp macro="[0]!OtomatikŞekil1_Tıklat" textlink="">
      <xdr:nvSpPr>
        <xdr:cNvPr id="3104" name="AutoShape 32">
          <a:hlinkClick xmlns:r="http://schemas.openxmlformats.org/officeDocument/2006/relationships" r:id="rId12"/>
        </xdr:cNvPr>
        <xdr:cNvSpPr>
          <a:spLocks noChangeArrowheads="1"/>
        </xdr:cNvSpPr>
      </xdr:nvSpPr>
      <xdr:spPr bwMode="auto">
        <a:xfrm>
          <a:off x="4972050" y="3705225"/>
          <a:ext cx="66675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III.SINAV</a:t>
          </a:r>
        </a:p>
      </xdr:txBody>
    </xdr:sp>
    <xdr:clientData/>
  </xdr:twoCellAnchor>
  <xdr:twoCellAnchor>
    <xdr:from>
      <xdr:col>10</xdr:col>
      <xdr:colOff>123825</xdr:colOff>
      <xdr:row>22</xdr:row>
      <xdr:rowOff>152400</xdr:rowOff>
    </xdr:from>
    <xdr:to>
      <xdr:col>11</xdr:col>
      <xdr:colOff>180975</xdr:colOff>
      <xdr:row>24</xdr:row>
      <xdr:rowOff>85725</xdr:rowOff>
    </xdr:to>
    <xdr:sp macro="[0]!OtomatikŞekil1_Tıklat" textlink="">
      <xdr:nvSpPr>
        <xdr:cNvPr id="3105" name="AutoShape 33">
          <a:hlinkClick xmlns:r="http://schemas.openxmlformats.org/officeDocument/2006/relationships" r:id="rId13"/>
        </xdr:cNvPr>
        <xdr:cNvSpPr>
          <a:spLocks noChangeArrowheads="1"/>
        </xdr:cNvSpPr>
      </xdr:nvSpPr>
      <xdr:spPr bwMode="auto">
        <a:xfrm>
          <a:off x="6477000" y="3714750"/>
          <a:ext cx="66675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KARELİ</a:t>
          </a:r>
        </a:p>
      </xdr:txBody>
    </xdr:sp>
    <xdr:clientData/>
  </xdr:twoCellAnchor>
  <xdr:twoCellAnchor>
    <xdr:from>
      <xdr:col>11</xdr:col>
      <xdr:colOff>400050</xdr:colOff>
      <xdr:row>23</xdr:row>
      <xdr:rowOff>0</xdr:rowOff>
    </xdr:from>
    <xdr:to>
      <xdr:col>12</xdr:col>
      <xdr:colOff>457200</xdr:colOff>
      <xdr:row>24</xdr:row>
      <xdr:rowOff>95250</xdr:rowOff>
    </xdr:to>
    <xdr:sp macro="[0]!OtomatikŞekil1_Tıklat" textlink="">
      <xdr:nvSpPr>
        <xdr:cNvPr id="3106" name="AutoShape 34">
          <a:hlinkClick xmlns:r="http://schemas.openxmlformats.org/officeDocument/2006/relationships" r:id="rId14"/>
        </xdr:cNvPr>
        <xdr:cNvSpPr>
          <a:spLocks noChangeArrowheads="1"/>
        </xdr:cNvSpPr>
      </xdr:nvSpPr>
      <xdr:spPr bwMode="auto">
        <a:xfrm>
          <a:off x="7362825" y="3724275"/>
          <a:ext cx="66675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ÇİZGİLİ</a:t>
          </a:r>
        </a:p>
      </xdr:txBody>
    </xdr:sp>
    <xdr:clientData/>
  </xdr:twoCellAnchor>
  <xdr:twoCellAnchor>
    <xdr:from>
      <xdr:col>3</xdr:col>
      <xdr:colOff>409575</xdr:colOff>
      <xdr:row>41</xdr:row>
      <xdr:rowOff>76200</xdr:rowOff>
    </xdr:from>
    <xdr:to>
      <xdr:col>13</xdr:col>
      <xdr:colOff>352425</xdr:colOff>
      <xdr:row>41</xdr:row>
      <xdr:rowOff>95250</xdr:rowOff>
    </xdr:to>
    <xdr:sp macro="" textlink="">
      <xdr:nvSpPr>
        <xdr:cNvPr id="3284" name="Line 35"/>
        <xdr:cNvSpPr>
          <a:spLocks noChangeShapeType="1"/>
        </xdr:cNvSpPr>
      </xdr:nvSpPr>
      <xdr:spPr bwMode="auto">
        <a:xfrm>
          <a:off x="2495550" y="6810375"/>
          <a:ext cx="60388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19050</xdr:rowOff>
    </xdr:from>
    <xdr:to>
      <xdr:col>15</xdr:col>
      <xdr:colOff>581025</xdr:colOff>
      <xdr:row>2</xdr:row>
      <xdr:rowOff>104775</xdr:rowOff>
    </xdr:to>
    <xdr:sp macro="" textlink="">
      <xdr:nvSpPr>
        <xdr:cNvPr id="7170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210550" y="19050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66675</xdr:rowOff>
    </xdr:from>
    <xdr:to>
      <xdr:col>15</xdr:col>
      <xdr:colOff>504825</xdr:colOff>
      <xdr:row>35</xdr:row>
      <xdr:rowOff>152400</xdr:rowOff>
    </xdr:to>
    <xdr:graphicFrame macro="">
      <xdr:nvGraphicFramePr>
        <xdr:cNvPr id="12336" name="Grafi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0</xdr:row>
      <xdr:rowOff>28575</xdr:rowOff>
    </xdr:from>
    <xdr:to>
      <xdr:col>17</xdr:col>
      <xdr:colOff>123825</xdr:colOff>
      <xdr:row>2</xdr:row>
      <xdr:rowOff>133350</xdr:rowOff>
    </xdr:to>
    <xdr:sp macro="" textlink="">
      <xdr:nvSpPr>
        <xdr:cNvPr id="12303" name="AutoShape 1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9944100" y="28575"/>
          <a:ext cx="714375" cy="428625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  <xdr:twoCellAnchor>
    <xdr:from>
      <xdr:col>0</xdr:col>
      <xdr:colOff>57150</xdr:colOff>
      <xdr:row>0</xdr:row>
      <xdr:rowOff>133350</xdr:rowOff>
    </xdr:from>
    <xdr:to>
      <xdr:col>1</xdr:col>
      <xdr:colOff>85725</xdr:colOff>
      <xdr:row>3</xdr:row>
      <xdr:rowOff>76200</xdr:rowOff>
    </xdr:to>
    <xdr:sp macro="" textlink="">
      <xdr:nvSpPr>
        <xdr:cNvPr id="12304" name="AutoShape 1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57150" y="133350"/>
          <a:ext cx="638175" cy="428625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1</xdr:row>
      <xdr:rowOff>0</xdr:rowOff>
    </xdr:from>
    <xdr:to>
      <xdr:col>25</xdr:col>
      <xdr:colOff>142875</xdr:colOff>
      <xdr:row>3</xdr:row>
      <xdr:rowOff>95250</xdr:rowOff>
    </xdr:to>
    <xdr:sp macro="" textlink="">
      <xdr:nvSpPr>
        <xdr:cNvPr id="15361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134350" y="190500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47625</xdr:colOff>
      <xdr:row>0</xdr:row>
      <xdr:rowOff>152400</xdr:rowOff>
    </xdr:from>
    <xdr:to>
      <xdr:col>24</xdr:col>
      <xdr:colOff>0</xdr:colOff>
      <xdr:row>3</xdr:row>
      <xdr:rowOff>85725</xdr:rowOff>
    </xdr:to>
    <xdr:sp macro="" textlink="">
      <xdr:nvSpPr>
        <xdr:cNvPr id="16385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162925" y="152400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3</xdr:row>
      <xdr:rowOff>9525</xdr:rowOff>
    </xdr:from>
    <xdr:to>
      <xdr:col>9</xdr:col>
      <xdr:colOff>266700</xdr:colOff>
      <xdr:row>5</xdr:row>
      <xdr:rowOff>104775</xdr:rowOff>
    </xdr:to>
    <xdr:sp macro="" textlink="">
      <xdr:nvSpPr>
        <xdr:cNvPr id="8195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048500" y="1743075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57150</xdr:rowOff>
    </xdr:from>
    <xdr:to>
      <xdr:col>7</xdr:col>
      <xdr:colOff>190500</xdr:colOff>
      <xdr:row>3</xdr:row>
      <xdr:rowOff>152400</xdr:rowOff>
    </xdr:to>
    <xdr:sp macro="" textlink="">
      <xdr:nvSpPr>
        <xdr:cNvPr id="14337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4667250" y="219075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  <xdr:twoCellAnchor>
    <xdr:from>
      <xdr:col>6</xdr:col>
      <xdr:colOff>457200</xdr:colOff>
      <xdr:row>51</xdr:row>
      <xdr:rowOff>19050</xdr:rowOff>
    </xdr:from>
    <xdr:to>
      <xdr:col>7</xdr:col>
      <xdr:colOff>409575</xdr:colOff>
      <xdr:row>53</xdr:row>
      <xdr:rowOff>114300</xdr:rowOff>
    </xdr:to>
    <xdr:sp macro="" textlink="">
      <xdr:nvSpPr>
        <xdr:cNvPr id="14338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4886325" y="8277225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85725</xdr:colOff>
      <xdr:row>4</xdr:row>
      <xdr:rowOff>66675</xdr:rowOff>
    </xdr:from>
    <xdr:to>
      <xdr:col>35</xdr:col>
      <xdr:colOff>38100</xdr:colOff>
      <xdr:row>7</xdr:row>
      <xdr:rowOff>0</xdr:rowOff>
    </xdr:to>
    <xdr:sp macro="" textlink="">
      <xdr:nvSpPr>
        <xdr:cNvPr id="4099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44050" y="762000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  <xdr:twoCellAnchor>
    <xdr:from>
      <xdr:col>33</xdr:col>
      <xdr:colOff>85725</xdr:colOff>
      <xdr:row>39</xdr:row>
      <xdr:rowOff>66675</xdr:rowOff>
    </xdr:from>
    <xdr:to>
      <xdr:col>35</xdr:col>
      <xdr:colOff>38100</xdr:colOff>
      <xdr:row>42</xdr:row>
      <xdr:rowOff>0</xdr:rowOff>
    </xdr:to>
    <xdr:sp macro="" textlink="">
      <xdr:nvSpPr>
        <xdr:cNvPr id="4101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44050" y="6505575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21</xdr:col>
      <xdr:colOff>133350</xdr:colOff>
      <xdr:row>33</xdr:row>
      <xdr:rowOff>104775</xdr:rowOff>
    </xdr:to>
    <xdr:graphicFrame macro="">
      <xdr:nvGraphicFramePr>
        <xdr:cNvPr id="2077" name="Grafik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104775</xdr:colOff>
      <xdr:row>2</xdr:row>
      <xdr:rowOff>28575</xdr:rowOff>
    </xdr:from>
    <xdr:to>
      <xdr:col>23</xdr:col>
      <xdr:colOff>57150</xdr:colOff>
      <xdr:row>4</xdr:row>
      <xdr:rowOff>123825</xdr:rowOff>
    </xdr:to>
    <xdr:sp macro="" textlink="">
      <xdr:nvSpPr>
        <xdr:cNvPr id="2056" name="AutoShape 8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9629775" y="352425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4</xdr:col>
      <xdr:colOff>76200</xdr:colOff>
      <xdr:row>0</xdr:row>
      <xdr:rowOff>0</xdr:rowOff>
    </xdr:to>
    <xdr:sp macro="" textlink="">
      <xdr:nvSpPr>
        <xdr:cNvPr id="5121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71550" y="0"/>
          <a:ext cx="447675" cy="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Ana</a:t>
          </a:r>
        </a:p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Sayfa</a:t>
          </a:r>
        </a:p>
      </xdr:txBody>
    </xdr:sp>
    <xdr:clientData/>
  </xdr:twoCellAnchor>
  <xdr:twoCellAnchor>
    <xdr:from>
      <xdr:col>33</xdr:col>
      <xdr:colOff>95250</xdr:colOff>
      <xdr:row>0</xdr:row>
      <xdr:rowOff>0</xdr:rowOff>
    </xdr:from>
    <xdr:to>
      <xdr:col>36</xdr:col>
      <xdr:colOff>114300</xdr:colOff>
      <xdr:row>0</xdr:row>
      <xdr:rowOff>0</xdr:rowOff>
    </xdr:to>
    <xdr:sp macro="" textlink="">
      <xdr:nvSpPr>
        <xdr:cNvPr id="5125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91675" y="0"/>
          <a:ext cx="809625" cy="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  <xdr:twoCellAnchor>
    <xdr:from>
      <xdr:col>33</xdr:col>
      <xdr:colOff>85725</xdr:colOff>
      <xdr:row>0</xdr:row>
      <xdr:rowOff>0</xdr:rowOff>
    </xdr:from>
    <xdr:to>
      <xdr:col>36</xdr:col>
      <xdr:colOff>104775</xdr:colOff>
      <xdr:row>0</xdr:row>
      <xdr:rowOff>0</xdr:rowOff>
    </xdr:to>
    <xdr:sp macro="" textlink="">
      <xdr:nvSpPr>
        <xdr:cNvPr id="5126" name="AutoShape 6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82150" y="0"/>
          <a:ext cx="809625" cy="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  <xdr:twoCellAnchor>
    <xdr:from>
      <xdr:col>33</xdr:col>
      <xdr:colOff>85725</xdr:colOff>
      <xdr:row>0</xdr:row>
      <xdr:rowOff>0</xdr:rowOff>
    </xdr:from>
    <xdr:to>
      <xdr:col>35</xdr:col>
      <xdr:colOff>38100</xdr:colOff>
      <xdr:row>0</xdr:row>
      <xdr:rowOff>0</xdr:rowOff>
    </xdr:to>
    <xdr:sp macro="" textlink="">
      <xdr:nvSpPr>
        <xdr:cNvPr id="5127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82150" y="0"/>
          <a:ext cx="561975" cy="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  <xdr:twoCellAnchor>
    <xdr:from>
      <xdr:col>33</xdr:col>
      <xdr:colOff>85725</xdr:colOff>
      <xdr:row>0</xdr:row>
      <xdr:rowOff>0</xdr:rowOff>
    </xdr:from>
    <xdr:to>
      <xdr:col>35</xdr:col>
      <xdr:colOff>38100</xdr:colOff>
      <xdr:row>0</xdr:row>
      <xdr:rowOff>0</xdr:rowOff>
    </xdr:to>
    <xdr:sp macro="" textlink="">
      <xdr:nvSpPr>
        <xdr:cNvPr id="5128" name="AutoShape 8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82150" y="0"/>
          <a:ext cx="561975" cy="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  <xdr:twoCellAnchor>
    <xdr:from>
      <xdr:col>33</xdr:col>
      <xdr:colOff>66675</xdr:colOff>
      <xdr:row>4</xdr:row>
      <xdr:rowOff>38100</xdr:rowOff>
    </xdr:from>
    <xdr:to>
      <xdr:col>35</xdr:col>
      <xdr:colOff>19050</xdr:colOff>
      <xdr:row>6</xdr:row>
      <xdr:rowOff>133350</xdr:rowOff>
    </xdr:to>
    <xdr:sp macro="" textlink="">
      <xdr:nvSpPr>
        <xdr:cNvPr id="5129" name="AutoShape 9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63100" y="762000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  <xdr:twoCellAnchor>
    <xdr:from>
      <xdr:col>33</xdr:col>
      <xdr:colOff>85725</xdr:colOff>
      <xdr:row>39</xdr:row>
      <xdr:rowOff>38100</xdr:rowOff>
    </xdr:from>
    <xdr:to>
      <xdr:col>35</xdr:col>
      <xdr:colOff>38100</xdr:colOff>
      <xdr:row>41</xdr:row>
      <xdr:rowOff>133350</xdr:rowOff>
    </xdr:to>
    <xdr:sp macro="" textlink="">
      <xdr:nvSpPr>
        <xdr:cNvPr id="5130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82150" y="6505575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21</xdr:col>
      <xdr:colOff>304800</xdr:colOff>
      <xdr:row>33</xdr:row>
      <xdr:rowOff>85725</xdr:rowOff>
    </xdr:to>
    <xdr:graphicFrame macro="">
      <xdr:nvGraphicFramePr>
        <xdr:cNvPr id="9239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95250</xdr:colOff>
      <xdr:row>2</xdr:row>
      <xdr:rowOff>66675</xdr:rowOff>
    </xdr:from>
    <xdr:to>
      <xdr:col>23</xdr:col>
      <xdr:colOff>47625</xdr:colOff>
      <xdr:row>5</xdr:row>
      <xdr:rowOff>0</xdr:rowOff>
    </xdr:to>
    <xdr:sp macro="" textlink="">
      <xdr:nvSpPr>
        <xdr:cNvPr id="9218" name="AutoShape 2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9610725" y="390525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66675</xdr:colOff>
      <xdr:row>0</xdr:row>
      <xdr:rowOff>0</xdr:rowOff>
    </xdr:from>
    <xdr:to>
      <xdr:col>48</xdr:col>
      <xdr:colOff>142875</xdr:colOff>
      <xdr:row>0</xdr:row>
      <xdr:rowOff>0</xdr:rowOff>
    </xdr:to>
    <xdr:sp macro="" textlink="">
      <xdr:nvSpPr>
        <xdr:cNvPr id="6145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7602200" y="0"/>
          <a:ext cx="685800" cy="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Ana</a:t>
          </a:r>
        </a:p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Sayfa</a:t>
          </a:r>
        </a:p>
      </xdr:txBody>
    </xdr:sp>
    <xdr:clientData/>
  </xdr:twoCellAnchor>
  <xdr:twoCellAnchor>
    <xdr:from>
      <xdr:col>33</xdr:col>
      <xdr:colOff>85725</xdr:colOff>
      <xdr:row>0</xdr:row>
      <xdr:rowOff>0</xdr:rowOff>
    </xdr:from>
    <xdr:to>
      <xdr:col>34</xdr:col>
      <xdr:colOff>38100</xdr:colOff>
      <xdr:row>0</xdr:row>
      <xdr:rowOff>0</xdr:rowOff>
    </xdr:to>
    <xdr:sp macro="" textlink="">
      <xdr:nvSpPr>
        <xdr:cNvPr id="6146" name="AutoShap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696450" y="0"/>
          <a:ext cx="561975" cy="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  <xdr:twoCellAnchor>
    <xdr:from>
      <xdr:col>33</xdr:col>
      <xdr:colOff>85725</xdr:colOff>
      <xdr:row>0</xdr:row>
      <xdr:rowOff>0</xdr:rowOff>
    </xdr:from>
    <xdr:to>
      <xdr:col>34</xdr:col>
      <xdr:colOff>38100</xdr:colOff>
      <xdr:row>0</xdr:row>
      <xdr:rowOff>0</xdr:rowOff>
    </xdr:to>
    <xdr:sp macro="" textlink="">
      <xdr:nvSpPr>
        <xdr:cNvPr id="6147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696450" y="0"/>
          <a:ext cx="561975" cy="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  <xdr:twoCellAnchor>
    <xdr:from>
      <xdr:col>33</xdr:col>
      <xdr:colOff>85725</xdr:colOff>
      <xdr:row>4</xdr:row>
      <xdr:rowOff>38100</xdr:rowOff>
    </xdr:from>
    <xdr:to>
      <xdr:col>34</xdr:col>
      <xdr:colOff>38100</xdr:colOff>
      <xdr:row>6</xdr:row>
      <xdr:rowOff>133350</xdr:rowOff>
    </xdr:to>
    <xdr:sp macro="" textlink="">
      <xdr:nvSpPr>
        <xdr:cNvPr id="6148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696450" y="762000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  <xdr:twoCellAnchor>
    <xdr:from>
      <xdr:col>33</xdr:col>
      <xdr:colOff>85725</xdr:colOff>
      <xdr:row>39</xdr:row>
      <xdr:rowOff>38100</xdr:rowOff>
    </xdr:from>
    <xdr:to>
      <xdr:col>34</xdr:col>
      <xdr:colOff>38100</xdr:colOff>
      <xdr:row>41</xdr:row>
      <xdr:rowOff>133350</xdr:rowOff>
    </xdr:to>
    <xdr:sp macro="" textlink="">
      <xdr:nvSpPr>
        <xdr:cNvPr id="614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696450" y="6505575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28575</xdr:rowOff>
    </xdr:from>
    <xdr:to>
      <xdr:col>21</xdr:col>
      <xdr:colOff>152400</xdr:colOff>
      <xdr:row>33</xdr:row>
      <xdr:rowOff>123825</xdr:rowOff>
    </xdr:to>
    <xdr:graphicFrame macro="">
      <xdr:nvGraphicFramePr>
        <xdr:cNvPr id="10264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28575</xdr:colOff>
      <xdr:row>2</xdr:row>
      <xdr:rowOff>38100</xdr:rowOff>
    </xdr:from>
    <xdr:to>
      <xdr:col>22</xdr:col>
      <xdr:colOff>590550</xdr:colOff>
      <xdr:row>4</xdr:row>
      <xdr:rowOff>133350</xdr:rowOff>
    </xdr:to>
    <xdr:sp macro="" textlink="">
      <xdr:nvSpPr>
        <xdr:cNvPr id="10242" name="AutoShape 2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9525000" y="361950"/>
          <a:ext cx="561975" cy="419100"/>
        </a:xfrm>
        <a:prstGeom prst="star16">
          <a:avLst>
            <a:gd name="adj" fmla="val 375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FFFFFF"/>
              </a:solidFill>
              <a:latin typeface="Arial Tur"/>
              <a:cs typeface="Arial Tur"/>
            </a:rPr>
            <a:t>Geri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uaterdas.com.tr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4:N41"/>
  <sheetViews>
    <sheetView tabSelected="1" workbookViewId="0">
      <selection activeCell="B30" sqref="B30"/>
    </sheetView>
  </sheetViews>
  <sheetFormatPr defaultColWidth="9.1796875" defaultRowHeight="12.5" x14ac:dyDescent="0.25"/>
  <cols>
    <col min="1" max="1" width="14.1796875" style="94" customWidth="1"/>
    <col min="2" max="2" width="8" style="94" customWidth="1"/>
    <col min="3" max="16384" width="9.1796875" style="94"/>
  </cols>
  <sheetData>
    <row r="4" spans="5:13" ht="12.75" customHeight="1" x14ac:dyDescent="0.25">
      <c r="E4" s="121" t="s">
        <v>73</v>
      </c>
      <c r="F4" s="121"/>
      <c r="G4" s="121"/>
      <c r="H4" s="121"/>
      <c r="I4" s="121"/>
      <c r="J4" s="121"/>
      <c r="K4" s="121"/>
      <c r="L4" s="121"/>
      <c r="M4" s="121"/>
    </row>
    <row r="5" spans="5:13" ht="12.75" customHeight="1" x14ac:dyDescent="0.25">
      <c r="E5" s="121"/>
      <c r="F5" s="121"/>
      <c r="G5" s="121"/>
      <c r="H5" s="121"/>
      <c r="I5" s="121"/>
      <c r="J5" s="121"/>
      <c r="K5" s="121"/>
      <c r="L5" s="121"/>
      <c r="M5" s="121"/>
    </row>
    <row r="6" spans="5:13" ht="12.75" customHeight="1" x14ac:dyDescent="0.25">
      <c r="E6" s="122"/>
      <c r="F6" s="122"/>
      <c r="G6" s="122"/>
      <c r="H6" s="122"/>
      <c r="I6" s="122"/>
      <c r="J6" s="122"/>
      <c r="K6" s="122"/>
      <c r="L6" s="122"/>
      <c r="M6" s="122"/>
    </row>
    <row r="7" spans="5:13" x14ac:dyDescent="0.25">
      <c r="E7" s="126" t="s">
        <v>72</v>
      </c>
      <c r="F7" s="127"/>
      <c r="G7" s="127"/>
      <c r="H7" s="127"/>
      <c r="I7" s="127"/>
      <c r="J7" s="127"/>
      <c r="K7" s="127"/>
      <c r="L7" s="127"/>
      <c r="M7" s="128"/>
    </row>
    <row r="10" spans="5:13" ht="13" x14ac:dyDescent="0.3">
      <c r="E10" s="123" t="s">
        <v>56</v>
      </c>
      <c r="F10" s="123"/>
      <c r="G10" s="123"/>
      <c r="H10" s="123"/>
      <c r="I10" s="123"/>
      <c r="J10" s="123"/>
      <c r="K10" s="123"/>
      <c r="L10" s="123"/>
      <c r="M10" s="123"/>
    </row>
    <row r="12" spans="5:13" ht="13" x14ac:dyDescent="0.3">
      <c r="E12" s="123" t="s">
        <v>57</v>
      </c>
      <c r="F12" s="123"/>
      <c r="G12" s="123"/>
      <c r="H12" s="123"/>
      <c r="I12" s="123"/>
      <c r="K12" s="123" t="s">
        <v>58</v>
      </c>
      <c r="L12" s="123"/>
      <c r="M12" s="123"/>
    </row>
    <row r="19" spans="1:14" x14ac:dyDescent="0.25">
      <c r="E19" s="119"/>
      <c r="F19" s="119"/>
      <c r="G19" s="119"/>
      <c r="H19" s="119"/>
      <c r="I19" s="119"/>
      <c r="J19" s="119"/>
      <c r="K19" s="119"/>
      <c r="L19" s="119"/>
      <c r="M19" s="119"/>
    </row>
    <row r="21" spans="1:14" x14ac:dyDescent="0.25">
      <c r="A21" s="95"/>
      <c r="B21" s="95"/>
      <c r="C21" s="95"/>
      <c r="D21" s="95"/>
      <c r="E21" s="95"/>
      <c r="F21" s="95"/>
      <c r="G21" s="95"/>
      <c r="H21" s="95"/>
    </row>
    <row r="22" spans="1:14" ht="13" x14ac:dyDescent="0.3">
      <c r="B22" s="96"/>
      <c r="E22" s="125" t="s">
        <v>59</v>
      </c>
      <c r="F22" s="125"/>
      <c r="G22" s="125"/>
      <c r="H22" s="125"/>
      <c r="I22" s="125"/>
      <c r="J22" s="96"/>
      <c r="K22" s="125" t="s">
        <v>60</v>
      </c>
      <c r="L22" s="125"/>
      <c r="M22" s="125"/>
      <c r="N22" s="96"/>
    </row>
    <row r="23" spans="1:14" x14ac:dyDescent="0.25">
      <c r="A23" s="95"/>
      <c r="B23" s="95"/>
      <c r="C23" s="95"/>
      <c r="D23" s="95"/>
      <c r="E23" s="95"/>
      <c r="F23" s="95"/>
      <c r="G23" s="95"/>
      <c r="H23" s="95"/>
    </row>
    <row r="24" spans="1:14" x14ac:dyDescent="0.25">
      <c r="A24" s="95"/>
      <c r="B24" s="95"/>
      <c r="C24" s="95"/>
      <c r="D24" s="95"/>
      <c r="E24" s="95"/>
      <c r="F24" s="95"/>
      <c r="G24" s="95"/>
      <c r="H24" s="95"/>
    </row>
    <row r="25" spans="1:14" x14ac:dyDescent="0.25">
      <c r="A25" s="95"/>
      <c r="B25" s="95"/>
      <c r="C25" s="95"/>
      <c r="D25" s="95"/>
      <c r="E25" s="95"/>
      <c r="F25" s="95"/>
      <c r="G25" s="95"/>
      <c r="H25" s="95"/>
    </row>
    <row r="26" spans="1:14" x14ac:dyDescent="0.25">
      <c r="A26" s="95"/>
      <c r="B26" s="95"/>
      <c r="C26" s="97"/>
      <c r="D26" s="95"/>
      <c r="E26" s="95"/>
      <c r="F26" s="95"/>
      <c r="G26" s="95"/>
      <c r="H26" s="95"/>
    </row>
    <row r="27" spans="1:14" ht="13" x14ac:dyDescent="0.3">
      <c r="A27" s="95"/>
      <c r="B27" s="95"/>
      <c r="C27" s="98"/>
      <c r="D27" s="99"/>
      <c r="E27" s="124" t="s">
        <v>70</v>
      </c>
      <c r="F27" s="124"/>
      <c r="G27" s="124"/>
      <c r="H27" s="124"/>
      <c r="I27" s="124"/>
      <c r="J27" s="124"/>
      <c r="K27" s="124"/>
      <c r="L27" s="124"/>
      <c r="M27" s="124"/>
    </row>
    <row r="28" spans="1:14" x14ac:dyDescent="0.25">
      <c r="A28" s="95"/>
      <c r="B28" s="95"/>
      <c r="C28" s="95"/>
      <c r="D28" s="95"/>
      <c r="E28" s="95"/>
      <c r="F28" s="95"/>
      <c r="G28" s="95"/>
      <c r="H28" s="95"/>
    </row>
    <row r="29" spans="1:14" x14ac:dyDescent="0.25">
      <c r="A29" s="95"/>
      <c r="B29" s="95"/>
      <c r="C29" s="95"/>
      <c r="D29" s="95"/>
      <c r="E29" s="95"/>
      <c r="F29" s="95"/>
      <c r="G29" s="95"/>
      <c r="H29" s="95"/>
    </row>
    <row r="30" spans="1:14" x14ac:dyDescent="0.25">
      <c r="A30" s="95"/>
      <c r="B30" s="95"/>
      <c r="C30" s="95"/>
      <c r="D30" s="95"/>
      <c r="E30" s="95"/>
      <c r="F30" s="95"/>
      <c r="G30" s="95"/>
      <c r="H30" s="95"/>
    </row>
    <row r="31" spans="1:14" x14ac:dyDescent="0.25">
      <c r="A31" s="95"/>
      <c r="B31" s="95"/>
      <c r="C31" s="95"/>
      <c r="D31" s="95"/>
      <c r="E31" s="95"/>
      <c r="F31" s="95"/>
      <c r="G31" s="95"/>
      <c r="H31" s="95"/>
    </row>
    <row r="32" spans="1:14" ht="13" x14ac:dyDescent="0.3">
      <c r="A32" s="95"/>
      <c r="B32" s="95"/>
      <c r="C32" s="95"/>
      <c r="D32" s="95"/>
      <c r="E32" s="124" t="s">
        <v>64</v>
      </c>
      <c r="F32" s="124"/>
      <c r="G32" s="124"/>
      <c r="H32" s="124"/>
      <c r="I32" s="124"/>
      <c r="J32" s="124"/>
      <c r="K32" s="124"/>
      <c r="L32" s="124"/>
      <c r="M32" s="124"/>
    </row>
    <row r="33" spans="1:11" x14ac:dyDescent="0.25">
      <c r="A33" s="95"/>
      <c r="B33" s="95"/>
      <c r="C33" s="95"/>
      <c r="D33" s="95"/>
      <c r="E33" s="95"/>
      <c r="F33" s="95"/>
      <c r="G33" s="95"/>
      <c r="H33" s="95"/>
    </row>
    <row r="34" spans="1:11" x14ac:dyDescent="0.25">
      <c r="A34" s="95"/>
      <c r="B34" s="95"/>
      <c r="C34" s="95"/>
      <c r="D34" s="95"/>
      <c r="E34" s="95"/>
      <c r="F34" s="95"/>
      <c r="G34" s="95"/>
      <c r="H34" s="95"/>
    </row>
    <row r="41" spans="1:11" ht="20" x14ac:dyDescent="0.4">
      <c r="G41" s="111"/>
      <c r="H41" s="120" t="s">
        <v>71</v>
      </c>
      <c r="I41" s="120"/>
      <c r="J41" s="120"/>
      <c r="K41" s="117"/>
    </row>
  </sheetData>
  <sheetProtection password="969B" sheet="1"/>
  <mergeCells count="10">
    <mergeCell ref="H41:J41"/>
    <mergeCell ref="E4:M6"/>
    <mergeCell ref="E10:M10"/>
    <mergeCell ref="E12:I12"/>
    <mergeCell ref="K12:M12"/>
    <mergeCell ref="E32:M32"/>
    <mergeCell ref="K22:M22"/>
    <mergeCell ref="E7:M7"/>
    <mergeCell ref="E22:I22"/>
    <mergeCell ref="E27:M27"/>
  </mergeCells>
  <phoneticPr fontId="8" type="noConversion"/>
  <hyperlinks>
    <hyperlink ref="E7:M7" r:id="rId1" display="www.fuaterdas.com.tr © Bu Program Fuat ERDAŞ tarafından tasarlanmıştır."/>
  </hyperlinks>
  <pageMargins left="0.75" right="0.75" top="1" bottom="1" header="0.5" footer="0.5"/>
  <pageSetup paperSize="9" orientation="landscape" blackAndWhite="1" verticalDpi="300" r:id="rId2"/>
  <headerFooter alignWithMargins="0"/>
  <cellWatches>
    <cellWatch r="I24"/>
  </cellWatch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6"/>
  <dimension ref="E1:T56"/>
  <sheetViews>
    <sheetView workbookViewId="0">
      <pane ySplit="3" topLeftCell="A4" activePane="bottomLeft" state="frozen"/>
      <selection pane="bottomLeft" activeCell="L4" sqref="L4"/>
    </sheetView>
  </sheetViews>
  <sheetFormatPr defaultColWidth="9.1796875" defaultRowHeight="13" x14ac:dyDescent="0.3"/>
  <cols>
    <col min="1" max="5" width="9.1796875" style="24"/>
    <col min="6" max="6" width="4.453125" style="24" customWidth="1"/>
    <col min="7" max="7" width="8.54296875" style="24" customWidth="1"/>
    <col min="8" max="8" width="18.26953125" style="24" customWidth="1"/>
    <col min="9" max="9" width="6.7265625" style="76" customWidth="1"/>
    <col min="10" max="10" width="7.26953125" style="76" customWidth="1"/>
    <col min="11" max="11" width="7.81640625" style="76" customWidth="1"/>
    <col min="12" max="12" width="8.26953125" style="24" customWidth="1"/>
    <col min="13" max="13" width="2.7265625" style="24" customWidth="1"/>
    <col min="14" max="14" width="4.453125" style="24" customWidth="1"/>
    <col min="15" max="15" width="8.54296875" style="24" customWidth="1"/>
    <col min="16" max="16" width="18.26953125" style="24" customWidth="1"/>
    <col min="17" max="20" width="8.26953125" style="24" customWidth="1"/>
    <col min="21" max="51" width="2.7265625" style="24" customWidth="1"/>
    <col min="52" max="16384" width="9.1796875" style="24"/>
  </cols>
  <sheetData>
    <row r="1" spans="5:20" ht="15.75" customHeight="1" x14ac:dyDescent="0.35">
      <c r="E1" s="77">
        <f>'KİŞİSEL BİLGİLER'!H8</f>
        <v>0</v>
      </c>
      <c r="F1" s="78">
        <f>'KİŞİSEL BİLGİLER'!H9</f>
        <v>0</v>
      </c>
      <c r="G1" s="79" t="s">
        <v>15</v>
      </c>
      <c r="H1" s="80">
        <f>'KİŞİSEL BİLGİLER'!H7</f>
        <v>0</v>
      </c>
      <c r="I1" s="171" t="s">
        <v>55</v>
      </c>
      <c r="J1" s="171"/>
      <c r="K1" s="171"/>
      <c r="L1" s="171"/>
      <c r="M1" s="78"/>
      <c r="N1" s="78"/>
      <c r="O1" s="78"/>
      <c r="P1" s="167"/>
      <c r="Q1" s="167"/>
      <c r="R1" s="167"/>
      <c r="S1" s="167"/>
      <c r="T1" s="71"/>
    </row>
    <row r="2" spans="5:20" ht="10.5" customHeight="1" x14ac:dyDescent="0.25"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5:20" x14ac:dyDescent="0.3">
      <c r="F3" s="81" t="s">
        <v>0</v>
      </c>
      <c r="G3" s="82" t="s">
        <v>1</v>
      </c>
      <c r="H3" s="81" t="s">
        <v>2</v>
      </c>
      <c r="I3" s="83" t="s">
        <v>4</v>
      </c>
      <c r="J3" s="83" t="s">
        <v>6</v>
      </c>
      <c r="K3" s="83" t="s">
        <v>5</v>
      </c>
      <c r="L3" s="84" t="s">
        <v>3</v>
      </c>
      <c r="M3" s="27"/>
      <c r="N3" s="85"/>
      <c r="O3" s="86"/>
      <c r="P3" s="72"/>
      <c r="Q3" s="72"/>
      <c r="R3" s="72"/>
      <c r="S3" s="73"/>
    </row>
    <row r="4" spans="5:20" x14ac:dyDescent="0.3">
      <c r="F4" s="87">
        <v>1</v>
      </c>
      <c r="G4" s="88">
        <f>'SINIF LİSTESİ'!E5</f>
        <v>0</v>
      </c>
      <c r="H4" s="89">
        <f>'SINIF LİSTESİ'!F5</f>
        <v>0</v>
      </c>
      <c r="I4" s="90">
        <f>I.SINAV!AG6</f>
        <v>0</v>
      </c>
      <c r="J4" s="90">
        <f>II.SINAV!AG6</f>
        <v>0</v>
      </c>
      <c r="K4" s="91">
        <f>III.SINAV!AG6</f>
        <v>0</v>
      </c>
      <c r="L4" s="92">
        <f>AVERAGE(I4:K4)</f>
        <v>0</v>
      </c>
    </row>
    <row r="5" spans="5:20" ht="12.75" customHeight="1" x14ac:dyDescent="0.3">
      <c r="F5" s="87">
        <v>2</v>
      </c>
      <c r="G5" s="88">
        <f>'SINIF LİSTESİ'!E6</f>
        <v>0</v>
      </c>
      <c r="H5" s="89">
        <f>'SINIF LİSTESİ'!F6</f>
        <v>0</v>
      </c>
      <c r="I5" s="90">
        <f>I.SINAV!AG7</f>
        <v>0</v>
      </c>
      <c r="J5" s="90">
        <f>II.SINAV!AG7</f>
        <v>0</v>
      </c>
      <c r="K5" s="91">
        <f>III.SINAV!AG7</f>
        <v>0</v>
      </c>
      <c r="L5" s="92">
        <f t="shared" ref="L5:L33" si="0">AVERAGE(I5:K5)</f>
        <v>0</v>
      </c>
    </row>
    <row r="6" spans="5:20" x14ac:dyDescent="0.3">
      <c r="F6" s="87">
        <v>3</v>
      </c>
      <c r="G6" s="88">
        <f>'SINIF LİSTESİ'!E7</f>
        <v>0</v>
      </c>
      <c r="H6" s="89">
        <f>'SINIF LİSTESİ'!F7</f>
        <v>0</v>
      </c>
      <c r="I6" s="90">
        <f>I.SINAV!AG8</f>
        <v>0</v>
      </c>
      <c r="J6" s="90">
        <f>II.SINAV!AG8</f>
        <v>0</v>
      </c>
      <c r="K6" s="91">
        <f>III.SINAV!AG8</f>
        <v>0</v>
      </c>
      <c r="L6" s="92">
        <f t="shared" si="0"/>
        <v>0</v>
      </c>
    </row>
    <row r="7" spans="5:20" x14ac:dyDescent="0.3">
      <c r="F7" s="87">
        <v>4</v>
      </c>
      <c r="G7" s="88">
        <f>'SINIF LİSTESİ'!E8</f>
        <v>0</v>
      </c>
      <c r="H7" s="89">
        <f>'SINIF LİSTESİ'!F8</f>
        <v>0</v>
      </c>
      <c r="I7" s="90">
        <f>I.SINAV!AG9</f>
        <v>0</v>
      </c>
      <c r="J7" s="90">
        <f>II.SINAV!AG9</f>
        <v>0</v>
      </c>
      <c r="K7" s="91">
        <f>III.SINAV!AG9</f>
        <v>0</v>
      </c>
      <c r="L7" s="92">
        <f t="shared" si="0"/>
        <v>0</v>
      </c>
    </row>
    <row r="8" spans="5:20" x14ac:dyDescent="0.3">
      <c r="F8" s="87">
        <v>5</v>
      </c>
      <c r="G8" s="88">
        <f>'SINIF LİSTESİ'!E9</f>
        <v>0</v>
      </c>
      <c r="H8" s="89">
        <f>'SINIF LİSTESİ'!F9</f>
        <v>0</v>
      </c>
      <c r="I8" s="90">
        <f>I.SINAV!AG10</f>
        <v>0</v>
      </c>
      <c r="J8" s="90">
        <f>II.SINAV!AG10</f>
        <v>0</v>
      </c>
      <c r="K8" s="91">
        <f>III.SINAV!AG10</f>
        <v>0</v>
      </c>
      <c r="L8" s="92">
        <f t="shared" si="0"/>
        <v>0</v>
      </c>
    </row>
    <row r="9" spans="5:20" x14ac:dyDescent="0.3">
      <c r="F9" s="87">
        <v>6</v>
      </c>
      <c r="G9" s="88">
        <f>'SINIF LİSTESİ'!E10</f>
        <v>0</v>
      </c>
      <c r="H9" s="89">
        <f>'SINIF LİSTESİ'!F10</f>
        <v>0</v>
      </c>
      <c r="I9" s="90">
        <f>I.SINAV!AG11</f>
        <v>0</v>
      </c>
      <c r="J9" s="90">
        <f>II.SINAV!AG11</f>
        <v>0</v>
      </c>
      <c r="K9" s="91">
        <f>III.SINAV!AG11</f>
        <v>0</v>
      </c>
      <c r="L9" s="92">
        <f t="shared" si="0"/>
        <v>0</v>
      </c>
      <c r="O9" s="75"/>
    </row>
    <row r="10" spans="5:20" x14ac:dyDescent="0.3">
      <c r="F10" s="87">
        <v>7</v>
      </c>
      <c r="G10" s="88">
        <f>'SINIF LİSTESİ'!E11</f>
        <v>0</v>
      </c>
      <c r="H10" s="89">
        <f>'SINIF LİSTESİ'!F11</f>
        <v>0</v>
      </c>
      <c r="I10" s="90">
        <f>I.SINAV!AG12</f>
        <v>0</v>
      </c>
      <c r="J10" s="90">
        <f>II.SINAV!AG12</f>
        <v>0</v>
      </c>
      <c r="K10" s="91">
        <f>III.SINAV!AG12</f>
        <v>0</v>
      </c>
      <c r="L10" s="92">
        <f t="shared" si="0"/>
        <v>0</v>
      </c>
    </row>
    <row r="11" spans="5:20" x14ac:dyDescent="0.3">
      <c r="F11" s="87">
        <v>8</v>
      </c>
      <c r="G11" s="88">
        <f>'SINIF LİSTESİ'!E12</f>
        <v>0</v>
      </c>
      <c r="H11" s="89">
        <f>'SINIF LİSTESİ'!F12</f>
        <v>0</v>
      </c>
      <c r="I11" s="90">
        <f>I.SINAV!AG13</f>
        <v>0</v>
      </c>
      <c r="J11" s="90">
        <f>II.SINAV!AG13</f>
        <v>0</v>
      </c>
      <c r="K11" s="91">
        <f>III.SINAV!AG13</f>
        <v>0</v>
      </c>
      <c r="L11" s="92">
        <f t="shared" si="0"/>
        <v>0</v>
      </c>
    </row>
    <row r="12" spans="5:20" x14ac:dyDescent="0.3">
      <c r="F12" s="87">
        <v>9</v>
      </c>
      <c r="G12" s="88">
        <f>'SINIF LİSTESİ'!E13</f>
        <v>0</v>
      </c>
      <c r="H12" s="89">
        <f>'SINIF LİSTESİ'!F13</f>
        <v>0</v>
      </c>
      <c r="I12" s="90">
        <f>I.SINAV!AG14</f>
        <v>0</v>
      </c>
      <c r="J12" s="90">
        <f>II.SINAV!AG14</f>
        <v>0</v>
      </c>
      <c r="K12" s="91">
        <f>III.SINAV!AG14</f>
        <v>0</v>
      </c>
      <c r="L12" s="92">
        <f t="shared" si="0"/>
        <v>0</v>
      </c>
    </row>
    <row r="13" spans="5:20" x14ac:dyDescent="0.3">
      <c r="F13" s="87">
        <v>10</v>
      </c>
      <c r="G13" s="88">
        <f>'SINIF LİSTESİ'!E14</f>
        <v>0</v>
      </c>
      <c r="H13" s="89">
        <f>'SINIF LİSTESİ'!F14</f>
        <v>0</v>
      </c>
      <c r="I13" s="90">
        <f>I.SINAV!AG15</f>
        <v>0</v>
      </c>
      <c r="J13" s="90">
        <f>II.SINAV!AG15</f>
        <v>0</v>
      </c>
      <c r="K13" s="91">
        <f>III.SINAV!AG15</f>
        <v>0</v>
      </c>
      <c r="L13" s="92">
        <f t="shared" si="0"/>
        <v>0</v>
      </c>
    </row>
    <row r="14" spans="5:20" x14ac:dyDescent="0.3">
      <c r="F14" s="87">
        <v>11</v>
      </c>
      <c r="G14" s="88">
        <f>'SINIF LİSTESİ'!E15</f>
        <v>0</v>
      </c>
      <c r="H14" s="89">
        <f>'SINIF LİSTESİ'!F15</f>
        <v>0</v>
      </c>
      <c r="I14" s="90">
        <f>I.SINAV!AG16</f>
        <v>0</v>
      </c>
      <c r="J14" s="90">
        <f>II.SINAV!AG16</f>
        <v>0</v>
      </c>
      <c r="K14" s="91">
        <f>III.SINAV!AG16</f>
        <v>0</v>
      </c>
      <c r="L14" s="92">
        <f t="shared" si="0"/>
        <v>0</v>
      </c>
    </row>
    <row r="15" spans="5:20" x14ac:dyDescent="0.3">
      <c r="F15" s="87">
        <v>12</v>
      </c>
      <c r="G15" s="88">
        <f>'SINIF LİSTESİ'!E16</f>
        <v>0</v>
      </c>
      <c r="H15" s="89">
        <f>'SINIF LİSTESİ'!F16</f>
        <v>0</v>
      </c>
      <c r="I15" s="90">
        <f>I.SINAV!AG17</f>
        <v>0</v>
      </c>
      <c r="J15" s="90">
        <f>II.SINAV!AG17</f>
        <v>0</v>
      </c>
      <c r="K15" s="91">
        <f>III.SINAV!AG17</f>
        <v>0</v>
      </c>
      <c r="L15" s="92">
        <f t="shared" si="0"/>
        <v>0</v>
      </c>
    </row>
    <row r="16" spans="5:20" x14ac:dyDescent="0.3">
      <c r="F16" s="87">
        <v>13</v>
      </c>
      <c r="G16" s="88">
        <f>'SINIF LİSTESİ'!E17</f>
        <v>0</v>
      </c>
      <c r="H16" s="89">
        <f>'SINIF LİSTESİ'!F17</f>
        <v>0</v>
      </c>
      <c r="I16" s="90">
        <f>I.SINAV!AG18</f>
        <v>0</v>
      </c>
      <c r="J16" s="90">
        <f>II.SINAV!AG18</f>
        <v>0</v>
      </c>
      <c r="K16" s="91">
        <f>III.SINAV!AG18</f>
        <v>0</v>
      </c>
      <c r="L16" s="92">
        <f t="shared" si="0"/>
        <v>0</v>
      </c>
    </row>
    <row r="17" spans="6:12" x14ac:dyDescent="0.3">
      <c r="F17" s="87">
        <v>14</v>
      </c>
      <c r="G17" s="88">
        <f>'SINIF LİSTESİ'!E18</f>
        <v>0</v>
      </c>
      <c r="H17" s="89">
        <f>'SINIF LİSTESİ'!F18</f>
        <v>0</v>
      </c>
      <c r="I17" s="90">
        <f>I.SINAV!AG19</f>
        <v>0</v>
      </c>
      <c r="J17" s="90">
        <f>II.SINAV!AG19</f>
        <v>0</v>
      </c>
      <c r="K17" s="91">
        <f>III.SINAV!AG19</f>
        <v>0</v>
      </c>
      <c r="L17" s="92">
        <f t="shared" si="0"/>
        <v>0</v>
      </c>
    </row>
    <row r="18" spans="6:12" x14ac:dyDescent="0.3">
      <c r="F18" s="87">
        <v>15</v>
      </c>
      <c r="G18" s="88">
        <f>'SINIF LİSTESİ'!E19</f>
        <v>0</v>
      </c>
      <c r="H18" s="89">
        <f>'SINIF LİSTESİ'!F19</f>
        <v>0</v>
      </c>
      <c r="I18" s="90">
        <f>I.SINAV!AG20</f>
        <v>0</v>
      </c>
      <c r="J18" s="90">
        <f>II.SINAV!AG20</f>
        <v>0</v>
      </c>
      <c r="K18" s="91">
        <f>III.SINAV!AG20</f>
        <v>0</v>
      </c>
      <c r="L18" s="92">
        <f t="shared" si="0"/>
        <v>0</v>
      </c>
    </row>
    <row r="19" spans="6:12" x14ac:dyDescent="0.3">
      <c r="F19" s="87">
        <v>16</v>
      </c>
      <c r="G19" s="88">
        <f>'SINIF LİSTESİ'!E20</f>
        <v>0</v>
      </c>
      <c r="H19" s="89">
        <f>'SINIF LİSTESİ'!F20</f>
        <v>0</v>
      </c>
      <c r="I19" s="90">
        <f>I.SINAV!AG21</f>
        <v>0</v>
      </c>
      <c r="J19" s="90">
        <f>II.SINAV!AG21</f>
        <v>0</v>
      </c>
      <c r="K19" s="91">
        <f>III.SINAV!AG21</f>
        <v>0</v>
      </c>
      <c r="L19" s="92">
        <f t="shared" si="0"/>
        <v>0</v>
      </c>
    </row>
    <row r="20" spans="6:12" x14ac:dyDescent="0.3">
      <c r="F20" s="87">
        <v>17</v>
      </c>
      <c r="G20" s="88">
        <f>'SINIF LİSTESİ'!E21</f>
        <v>0</v>
      </c>
      <c r="H20" s="89">
        <f>'SINIF LİSTESİ'!F21</f>
        <v>0</v>
      </c>
      <c r="I20" s="90">
        <f>I.SINAV!AG22</f>
        <v>0</v>
      </c>
      <c r="J20" s="90">
        <f>II.SINAV!AG22</f>
        <v>0</v>
      </c>
      <c r="K20" s="91">
        <f>III.SINAV!AG22</f>
        <v>0</v>
      </c>
      <c r="L20" s="92">
        <f t="shared" si="0"/>
        <v>0</v>
      </c>
    </row>
    <row r="21" spans="6:12" x14ac:dyDescent="0.3">
      <c r="F21" s="87">
        <v>18</v>
      </c>
      <c r="G21" s="88">
        <f>'SINIF LİSTESİ'!E22</f>
        <v>0</v>
      </c>
      <c r="H21" s="89">
        <f>'SINIF LİSTESİ'!F22</f>
        <v>0</v>
      </c>
      <c r="I21" s="90">
        <f>I.SINAV!AG23</f>
        <v>0</v>
      </c>
      <c r="J21" s="90">
        <f>II.SINAV!AG23</f>
        <v>0</v>
      </c>
      <c r="K21" s="91">
        <f>III.SINAV!AG23</f>
        <v>0</v>
      </c>
      <c r="L21" s="92">
        <f t="shared" si="0"/>
        <v>0</v>
      </c>
    </row>
    <row r="22" spans="6:12" x14ac:dyDescent="0.3">
      <c r="F22" s="87">
        <v>19</v>
      </c>
      <c r="G22" s="88">
        <f>'SINIF LİSTESİ'!E23</f>
        <v>0</v>
      </c>
      <c r="H22" s="89">
        <f>'SINIF LİSTESİ'!F23</f>
        <v>0</v>
      </c>
      <c r="I22" s="90">
        <f>I.SINAV!AG24</f>
        <v>0</v>
      </c>
      <c r="J22" s="90">
        <f>II.SINAV!AG24</f>
        <v>0</v>
      </c>
      <c r="K22" s="91">
        <f>III.SINAV!AG24</f>
        <v>0</v>
      </c>
      <c r="L22" s="92">
        <f t="shared" si="0"/>
        <v>0</v>
      </c>
    </row>
    <row r="23" spans="6:12" x14ac:dyDescent="0.3">
      <c r="F23" s="87">
        <v>20</v>
      </c>
      <c r="G23" s="88">
        <f>'SINIF LİSTESİ'!E24</f>
        <v>0</v>
      </c>
      <c r="H23" s="89">
        <f>'SINIF LİSTESİ'!F24</f>
        <v>0</v>
      </c>
      <c r="I23" s="90">
        <f>I.SINAV!AG25</f>
        <v>0</v>
      </c>
      <c r="J23" s="90">
        <f>II.SINAV!AG25</f>
        <v>0</v>
      </c>
      <c r="K23" s="91">
        <f>III.SINAV!AG25</f>
        <v>0</v>
      </c>
      <c r="L23" s="92">
        <f t="shared" si="0"/>
        <v>0</v>
      </c>
    </row>
    <row r="24" spans="6:12" x14ac:dyDescent="0.3">
      <c r="F24" s="87">
        <v>21</v>
      </c>
      <c r="G24" s="88">
        <f>'SINIF LİSTESİ'!E25</f>
        <v>0</v>
      </c>
      <c r="H24" s="89">
        <f>'SINIF LİSTESİ'!F25</f>
        <v>0</v>
      </c>
      <c r="I24" s="90">
        <f>I.SINAV!AG26</f>
        <v>0</v>
      </c>
      <c r="J24" s="90">
        <f>II.SINAV!AG26</f>
        <v>0</v>
      </c>
      <c r="K24" s="91">
        <f>III.SINAV!AG26</f>
        <v>0</v>
      </c>
      <c r="L24" s="92">
        <f t="shared" si="0"/>
        <v>0</v>
      </c>
    </row>
    <row r="25" spans="6:12" x14ac:dyDescent="0.3">
      <c r="F25" s="87">
        <v>22</v>
      </c>
      <c r="G25" s="88">
        <f>'SINIF LİSTESİ'!E26</f>
        <v>0</v>
      </c>
      <c r="H25" s="89">
        <f>'SINIF LİSTESİ'!F26</f>
        <v>0</v>
      </c>
      <c r="I25" s="90">
        <f>I.SINAV!AG27</f>
        <v>0</v>
      </c>
      <c r="J25" s="90">
        <f>II.SINAV!AG27</f>
        <v>0</v>
      </c>
      <c r="K25" s="91">
        <f>III.SINAV!AG27</f>
        <v>0</v>
      </c>
      <c r="L25" s="92">
        <f t="shared" si="0"/>
        <v>0</v>
      </c>
    </row>
    <row r="26" spans="6:12" x14ac:dyDescent="0.3">
      <c r="F26" s="87">
        <v>23</v>
      </c>
      <c r="G26" s="88">
        <f>'SINIF LİSTESİ'!E27</f>
        <v>0</v>
      </c>
      <c r="H26" s="89">
        <f>'SINIF LİSTESİ'!F27</f>
        <v>0</v>
      </c>
      <c r="I26" s="90">
        <f>I.SINAV!AG28</f>
        <v>0</v>
      </c>
      <c r="J26" s="90">
        <f>II.SINAV!AG28</f>
        <v>0</v>
      </c>
      <c r="K26" s="91">
        <f>III.SINAV!AG28</f>
        <v>0</v>
      </c>
      <c r="L26" s="92">
        <f t="shared" si="0"/>
        <v>0</v>
      </c>
    </row>
    <row r="27" spans="6:12" x14ac:dyDescent="0.3">
      <c r="F27" s="87">
        <v>24</v>
      </c>
      <c r="G27" s="88">
        <f>'SINIF LİSTESİ'!E28</f>
        <v>0</v>
      </c>
      <c r="H27" s="89">
        <f>'SINIF LİSTESİ'!F28</f>
        <v>0</v>
      </c>
      <c r="I27" s="90">
        <f>I.SINAV!AG29</f>
        <v>0</v>
      </c>
      <c r="J27" s="90">
        <f>II.SINAV!AG29</f>
        <v>0</v>
      </c>
      <c r="K27" s="91">
        <f>III.SINAV!AG29</f>
        <v>0</v>
      </c>
      <c r="L27" s="92">
        <f t="shared" si="0"/>
        <v>0</v>
      </c>
    </row>
    <row r="28" spans="6:12" x14ac:dyDescent="0.3">
      <c r="F28" s="87">
        <v>25</v>
      </c>
      <c r="G28" s="88">
        <f>'SINIF LİSTESİ'!E29</f>
        <v>0</v>
      </c>
      <c r="H28" s="89">
        <f>'SINIF LİSTESİ'!F29</f>
        <v>0</v>
      </c>
      <c r="I28" s="90">
        <f>I.SINAV!AG30</f>
        <v>0</v>
      </c>
      <c r="J28" s="90">
        <f>II.SINAV!AG30</f>
        <v>0</v>
      </c>
      <c r="K28" s="91">
        <f>III.SINAV!AG30</f>
        <v>0</v>
      </c>
      <c r="L28" s="92">
        <f t="shared" si="0"/>
        <v>0</v>
      </c>
    </row>
    <row r="29" spans="6:12" x14ac:dyDescent="0.3">
      <c r="F29" s="87">
        <v>26</v>
      </c>
      <c r="G29" s="88">
        <f>'SINIF LİSTESİ'!E30</f>
        <v>0</v>
      </c>
      <c r="H29" s="89">
        <f>'SINIF LİSTESİ'!F30</f>
        <v>0</v>
      </c>
      <c r="I29" s="90">
        <f>I.SINAV!AG41</f>
        <v>0</v>
      </c>
      <c r="J29" s="90">
        <f>II.SINAV!AG41</f>
        <v>0</v>
      </c>
      <c r="K29" s="91">
        <f>III.SINAV!AG41</f>
        <v>0</v>
      </c>
      <c r="L29" s="92">
        <f t="shared" si="0"/>
        <v>0</v>
      </c>
    </row>
    <row r="30" spans="6:12" x14ac:dyDescent="0.3">
      <c r="F30" s="87">
        <v>27</v>
      </c>
      <c r="G30" s="88">
        <f>'SINIF LİSTESİ'!E31</f>
        <v>0</v>
      </c>
      <c r="H30" s="89">
        <f>'SINIF LİSTESİ'!F31</f>
        <v>0</v>
      </c>
      <c r="I30" s="90">
        <f>I.SINAV!AG42</f>
        <v>0</v>
      </c>
      <c r="J30" s="90">
        <f>II.SINAV!AG42</f>
        <v>0</v>
      </c>
      <c r="K30" s="91">
        <f>III.SINAV!AG42</f>
        <v>0</v>
      </c>
      <c r="L30" s="92">
        <f t="shared" si="0"/>
        <v>0</v>
      </c>
    </row>
    <row r="31" spans="6:12" x14ac:dyDescent="0.3">
      <c r="F31" s="87">
        <v>28</v>
      </c>
      <c r="G31" s="88">
        <f>'SINIF LİSTESİ'!E32</f>
        <v>0</v>
      </c>
      <c r="H31" s="89">
        <f>'SINIF LİSTESİ'!F32</f>
        <v>0</v>
      </c>
      <c r="I31" s="90">
        <f>I.SINAV!AG43</f>
        <v>0</v>
      </c>
      <c r="J31" s="90">
        <f>II.SINAV!AG43</f>
        <v>0</v>
      </c>
      <c r="K31" s="91">
        <f>III.SINAV!AG43</f>
        <v>0</v>
      </c>
      <c r="L31" s="92">
        <f t="shared" si="0"/>
        <v>0</v>
      </c>
    </row>
    <row r="32" spans="6:12" x14ac:dyDescent="0.3">
      <c r="F32" s="87">
        <v>29</v>
      </c>
      <c r="G32" s="88">
        <f>'SINIF LİSTESİ'!E33</f>
        <v>0</v>
      </c>
      <c r="H32" s="89">
        <f>'SINIF LİSTESİ'!F33</f>
        <v>0</v>
      </c>
      <c r="I32" s="90">
        <f>I.SINAV!AG44</f>
        <v>0</v>
      </c>
      <c r="J32" s="90">
        <f>II.SINAV!AG44</f>
        <v>0</v>
      </c>
      <c r="K32" s="91">
        <f>III.SINAV!AG44</f>
        <v>0</v>
      </c>
      <c r="L32" s="92">
        <f t="shared" si="0"/>
        <v>0</v>
      </c>
    </row>
    <row r="33" spans="6:19" x14ac:dyDescent="0.3">
      <c r="F33" s="87">
        <v>30</v>
      </c>
      <c r="G33" s="88">
        <f>'SINIF LİSTESİ'!E34</f>
        <v>0</v>
      </c>
      <c r="H33" s="89">
        <f>'SINIF LİSTESİ'!F34</f>
        <v>0</v>
      </c>
      <c r="I33" s="90">
        <f>I.SINAV!AG45</f>
        <v>0</v>
      </c>
      <c r="J33" s="90">
        <f>II.SINAV!AG45</f>
        <v>0</v>
      </c>
      <c r="K33" s="91">
        <f>III.SINAV!AG45</f>
        <v>0</v>
      </c>
      <c r="L33" s="92">
        <f t="shared" si="0"/>
        <v>0</v>
      </c>
    </row>
    <row r="34" spans="6:19" x14ac:dyDescent="0.3">
      <c r="F34" s="87">
        <v>31</v>
      </c>
      <c r="G34" s="88">
        <f>'SINIF LİSTESİ'!E35</f>
        <v>0</v>
      </c>
      <c r="H34" s="89">
        <f>'SINIF LİSTESİ'!F35</f>
        <v>0</v>
      </c>
      <c r="I34" s="90">
        <f>I.SINAV!AG46</f>
        <v>0</v>
      </c>
      <c r="J34" s="90">
        <f>II.SINAV!AG46</f>
        <v>0</v>
      </c>
      <c r="K34" s="91">
        <f>III.SINAV!AG46</f>
        <v>0</v>
      </c>
      <c r="L34" s="92">
        <f t="shared" ref="L34:L53" si="1">AVERAGE(I34:K34)</f>
        <v>0</v>
      </c>
    </row>
    <row r="35" spans="6:19" x14ac:dyDescent="0.3">
      <c r="F35" s="87">
        <v>32</v>
      </c>
      <c r="G35" s="88">
        <f>'SINIF LİSTESİ'!E36</f>
        <v>0</v>
      </c>
      <c r="H35" s="89">
        <f>'SINIF LİSTESİ'!F36</f>
        <v>0</v>
      </c>
      <c r="I35" s="90">
        <f>I.SINAV!AG47</f>
        <v>0</v>
      </c>
      <c r="J35" s="90">
        <f>II.SINAV!AG47</f>
        <v>0</v>
      </c>
      <c r="K35" s="91">
        <f>III.SINAV!AG47</f>
        <v>0</v>
      </c>
      <c r="L35" s="92">
        <f t="shared" si="1"/>
        <v>0</v>
      </c>
      <c r="O35" s="74"/>
      <c r="P35" s="74"/>
      <c r="Q35" s="75"/>
      <c r="R35" s="168"/>
      <c r="S35" s="168"/>
    </row>
    <row r="36" spans="6:19" x14ac:dyDescent="0.3">
      <c r="F36" s="87">
        <v>33</v>
      </c>
      <c r="G36" s="88">
        <f>'SINIF LİSTESİ'!E37</f>
        <v>0</v>
      </c>
      <c r="H36" s="89">
        <f>'SINIF LİSTESİ'!F37</f>
        <v>0</v>
      </c>
      <c r="I36" s="90">
        <f>I.SINAV!AG48</f>
        <v>0</v>
      </c>
      <c r="J36" s="90">
        <f>II.SINAV!AG48</f>
        <v>0</v>
      </c>
      <c r="K36" s="91">
        <f>III.SINAV!AG48</f>
        <v>0</v>
      </c>
      <c r="L36" s="92">
        <f t="shared" si="1"/>
        <v>0</v>
      </c>
    </row>
    <row r="37" spans="6:19" x14ac:dyDescent="0.3">
      <c r="F37" s="87">
        <v>34</v>
      </c>
      <c r="G37" s="88">
        <f>'SINIF LİSTESİ'!E38</f>
        <v>0</v>
      </c>
      <c r="H37" s="89">
        <f>'SINIF LİSTESİ'!F38</f>
        <v>0</v>
      </c>
      <c r="I37" s="90">
        <f>I.SINAV!AG49</f>
        <v>0</v>
      </c>
      <c r="J37" s="90">
        <f>II.SINAV!AG49</f>
        <v>0</v>
      </c>
      <c r="K37" s="91">
        <f>III.SINAV!AG49</f>
        <v>0</v>
      </c>
      <c r="L37" s="92">
        <f t="shared" si="1"/>
        <v>0</v>
      </c>
    </row>
    <row r="38" spans="6:19" x14ac:dyDescent="0.3">
      <c r="F38" s="87">
        <v>35</v>
      </c>
      <c r="G38" s="88">
        <f>'SINIF LİSTESİ'!E39</f>
        <v>0</v>
      </c>
      <c r="H38" s="89">
        <f>'SINIF LİSTESİ'!F39</f>
        <v>0</v>
      </c>
      <c r="I38" s="90">
        <f>I.SINAV!AG50</f>
        <v>0</v>
      </c>
      <c r="J38" s="90">
        <f>II.SINAV!AG50</f>
        <v>0</v>
      </c>
      <c r="K38" s="91">
        <f>III.SINAV!AG50</f>
        <v>0</v>
      </c>
      <c r="L38" s="92">
        <f t="shared" si="1"/>
        <v>0</v>
      </c>
    </row>
    <row r="39" spans="6:19" x14ac:dyDescent="0.3">
      <c r="F39" s="87">
        <v>36</v>
      </c>
      <c r="G39" s="88">
        <f>'SINIF LİSTESİ'!E40</f>
        <v>0</v>
      </c>
      <c r="H39" s="89">
        <f>'SINIF LİSTESİ'!F40</f>
        <v>0</v>
      </c>
      <c r="I39" s="90">
        <f>I.SINAV!AG51</f>
        <v>0</v>
      </c>
      <c r="J39" s="90">
        <f>II.SINAV!AG51</f>
        <v>0</v>
      </c>
      <c r="K39" s="91">
        <f>III.SINAV!AG51</f>
        <v>0</v>
      </c>
      <c r="L39" s="92">
        <f t="shared" si="1"/>
        <v>0</v>
      </c>
    </row>
    <row r="40" spans="6:19" x14ac:dyDescent="0.3">
      <c r="F40" s="87">
        <v>37</v>
      </c>
      <c r="G40" s="88">
        <f>'SINIF LİSTESİ'!E41</f>
        <v>0</v>
      </c>
      <c r="H40" s="89">
        <f>'SINIF LİSTESİ'!F41</f>
        <v>0</v>
      </c>
      <c r="I40" s="90">
        <f>I.SINAV!AG52</f>
        <v>0</v>
      </c>
      <c r="J40" s="90">
        <f>II.SINAV!AG52</f>
        <v>0</v>
      </c>
      <c r="K40" s="91">
        <f>III.SINAV!AG52</f>
        <v>0</v>
      </c>
      <c r="L40" s="92">
        <f t="shared" si="1"/>
        <v>0</v>
      </c>
    </row>
    <row r="41" spans="6:19" x14ac:dyDescent="0.3">
      <c r="F41" s="87">
        <v>38</v>
      </c>
      <c r="G41" s="88">
        <f>'SINIF LİSTESİ'!E42</f>
        <v>0</v>
      </c>
      <c r="H41" s="89">
        <f>'SINIF LİSTESİ'!F42</f>
        <v>0</v>
      </c>
      <c r="I41" s="90">
        <f>I.SINAV!AG53</f>
        <v>0</v>
      </c>
      <c r="J41" s="90">
        <f>II.SINAV!AG53</f>
        <v>0</v>
      </c>
      <c r="K41" s="91">
        <f>III.SINAV!AG53</f>
        <v>0</v>
      </c>
      <c r="L41" s="92">
        <f t="shared" si="1"/>
        <v>0</v>
      </c>
    </row>
    <row r="42" spans="6:19" x14ac:dyDescent="0.3">
      <c r="F42" s="87">
        <v>39</v>
      </c>
      <c r="G42" s="88">
        <f>'SINIF LİSTESİ'!E43</f>
        <v>0</v>
      </c>
      <c r="H42" s="89">
        <f>'SINIF LİSTESİ'!F43</f>
        <v>0</v>
      </c>
      <c r="I42" s="90">
        <f>I.SINAV!AG54</f>
        <v>0</v>
      </c>
      <c r="J42" s="90">
        <f>II.SINAV!AG54</f>
        <v>0</v>
      </c>
      <c r="K42" s="91">
        <f>III.SINAV!AG54</f>
        <v>0</v>
      </c>
      <c r="L42" s="92">
        <f t="shared" si="1"/>
        <v>0</v>
      </c>
    </row>
    <row r="43" spans="6:19" x14ac:dyDescent="0.3">
      <c r="F43" s="87">
        <v>40</v>
      </c>
      <c r="G43" s="88">
        <f>'SINIF LİSTESİ'!E44</f>
        <v>0</v>
      </c>
      <c r="H43" s="89">
        <f>'SINIF LİSTESİ'!F44</f>
        <v>0</v>
      </c>
      <c r="I43" s="90">
        <f>I.SINAV!AG55</f>
        <v>0</v>
      </c>
      <c r="J43" s="90">
        <f>II.SINAV!AG55</f>
        <v>0</v>
      </c>
      <c r="K43" s="91">
        <f>III.SINAV!AG55</f>
        <v>0</v>
      </c>
      <c r="L43" s="92">
        <f t="shared" si="1"/>
        <v>0</v>
      </c>
    </row>
    <row r="44" spans="6:19" x14ac:dyDescent="0.3">
      <c r="F44" s="87">
        <v>41</v>
      </c>
      <c r="G44" s="88">
        <f>'SINIF LİSTESİ'!E45</f>
        <v>0</v>
      </c>
      <c r="H44" s="89">
        <f>'SINIF LİSTESİ'!F45</f>
        <v>0</v>
      </c>
      <c r="I44" s="90">
        <f>I.SINAV!AG56</f>
        <v>0</v>
      </c>
      <c r="J44" s="90">
        <f>II.SINAV!AG56</f>
        <v>0</v>
      </c>
      <c r="K44" s="91">
        <f>III.SINAV!AG56</f>
        <v>0</v>
      </c>
      <c r="L44" s="92">
        <f t="shared" si="1"/>
        <v>0</v>
      </c>
    </row>
    <row r="45" spans="6:19" x14ac:dyDescent="0.3">
      <c r="F45" s="87">
        <v>42</v>
      </c>
      <c r="G45" s="88">
        <f>'SINIF LİSTESİ'!E46</f>
        <v>0</v>
      </c>
      <c r="H45" s="89">
        <f>'SINIF LİSTESİ'!F46</f>
        <v>0</v>
      </c>
      <c r="I45" s="90">
        <f>I.SINAV!AG57</f>
        <v>0</v>
      </c>
      <c r="J45" s="90">
        <f>II.SINAV!AG57</f>
        <v>0</v>
      </c>
      <c r="K45" s="91">
        <f>III.SINAV!AG57</f>
        <v>0</v>
      </c>
      <c r="L45" s="92">
        <f t="shared" si="1"/>
        <v>0</v>
      </c>
    </row>
    <row r="46" spans="6:19" x14ac:dyDescent="0.3">
      <c r="F46" s="87">
        <v>43</v>
      </c>
      <c r="G46" s="88">
        <f>'SINIF LİSTESİ'!E47</f>
        <v>0</v>
      </c>
      <c r="H46" s="89">
        <f>'SINIF LİSTESİ'!F47</f>
        <v>0</v>
      </c>
      <c r="I46" s="90">
        <f>I.SINAV!AG58</f>
        <v>0</v>
      </c>
      <c r="J46" s="90">
        <f>II.SINAV!AG58</f>
        <v>0</v>
      </c>
      <c r="K46" s="91">
        <f>III.SINAV!AG58</f>
        <v>0</v>
      </c>
      <c r="L46" s="92">
        <f t="shared" si="1"/>
        <v>0</v>
      </c>
    </row>
    <row r="47" spans="6:19" x14ac:dyDescent="0.3">
      <c r="F47" s="87">
        <v>44</v>
      </c>
      <c r="G47" s="88">
        <f>'SINIF LİSTESİ'!E48</f>
        <v>0</v>
      </c>
      <c r="H47" s="89">
        <f>'SINIF LİSTESİ'!F48</f>
        <v>0</v>
      </c>
      <c r="I47" s="90">
        <f>I.SINAV!AG59</f>
        <v>0</v>
      </c>
      <c r="J47" s="90">
        <f>II.SINAV!AG59</f>
        <v>0</v>
      </c>
      <c r="K47" s="91">
        <f>III.SINAV!AG59</f>
        <v>0</v>
      </c>
      <c r="L47" s="92">
        <f t="shared" si="1"/>
        <v>0</v>
      </c>
    </row>
    <row r="48" spans="6:19" x14ac:dyDescent="0.3">
      <c r="F48" s="87">
        <v>45</v>
      </c>
      <c r="G48" s="88">
        <f>'SINIF LİSTESİ'!E49</f>
        <v>0</v>
      </c>
      <c r="H48" s="89">
        <f>'SINIF LİSTESİ'!F49</f>
        <v>0</v>
      </c>
      <c r="I48" s="90">
        <f>I.SINAV!AG60</f>
        <v>0</v>
      </c>
      <c r="J48" s="90">
        <f>II.SINAV!AG60</f>
        <v>0</v>
      </c>
      <c r="K48" s="91">
        <f>III.SINAV!AG60</f>
        <v>0</v>
      </c>
      <c r="L48" s="92">
        <f t="shared" si="1"/>
        <v>0</v>
      </c>
    </row>
    <row r="49" spans="6:14" x14ac:dyDescent="0.3">
      <c r="F49" s="87">
        <v>46</v>
      </c>
      <c r="G49" s="88">
        <f>'SINIF LİSTESİ'!E50</f>
        <v>0</v>
      </c>
      <c r="H49" s="89">
        <f>'SINIF LİSTESİ'!F50</f>
        <v>0</v>
      </c>
      <c r="I49" s="90">
        <f>I.SINAV!AG61</f>
        <v>0</v>
      </c>
      <c r="J49" s="90">
        <f>II.SINAV!AG61</f>
        <v>0</v>
      </c>
      <c r="K49" s="91">
        <f>III.SINAV!AG61</f>
        <v>0</v>
      </c>
      <c r="L49" s="92">
        <f t="shared" si="1"/>
        <v>0</v>
      </c>
    </row>
    <row r="50" spans="6:14" x14ac:dyDescent="0.3">
      <c r="F50" s="87">
        <v>47</v>
      </c>
      <c r="G50" s="88">
        <f>'SINIF LİSTESİ'!E51</f>
        <v>0</v>
      </c>
      <c r="H50" s="89">
        <f>'SINIF LİSTESİ'!F51</f>
        <v>0</v>
      </c>
      <c r="I50" s="90">
        <f>I.SINAV!AG62</f>
        <v>0</v>
      </c>
      <c r="J50" s="90">
        <f>II.SINAV!AG62</f>
        <v>0</v>
      </c>
      <c r="K50" s="91">
        <f>III.SINAV!AG62</f>
        <v>0</v>
      </c>
      <c r="L50" s="92">
        <f t="shared" si="1"/>
        <v>0</v>
      </c>
    </row>
    <row r="51" spans="6:14" x14ac:dyDescent="0.3">
      <c r="F51" s="87">
        <v>48</v>
      </c>
      <c r="G51" s="88">
        <f>'SINIF LİSTESİ'!E52</f>
        <v>0</v>
      </c>
      <c r="H51" s="89">
        <f>'SINIF LİSTESİ'!F52</f>
        <v>0</v>
      </c>
      <c r="I51" s="90">
        <f>I.SINAV!AG63</f>
        <v>0</v>
      </c>
      <c r="J51" s="90">
        <f>II.SINAV!AG63</f>
        <v>0</v>
      </c>
      <c r="K51" s="91">
        <f>III.SINAV!AG63</f>
        <v>0</v>
      </c>
      <c r="L51" s="92">
        <f t="shared" si="1"/>
        <v>0</v>
      </c>
    </row>
    <row r="52" spans="6:14" x14ac:dyDescent="0.3">
      <c r="F52" s="87">
        <v>49</v>
      </c>
      <c r="G52" s="88">
        <f>'SINIF LİSTESİ'!E53</f>
        <v>0</v>
      </c>
      <c r="H52" s="89">
        <f>'SINIF LİSTESİ'!F53</f>
        <v>0</v>
      </c>
      <c r="I52" s="90">
        <f>I.SINAV!AG64</f>
        <v>0</v>
      </c>
      <c r="J52" s="90">
        <f>II.SINAV!AG64</f>
        <v>0</v>
      </c>
      <c r="K52" s="91">
        <f>III.SINAV!AG64</f>
        <v>0</v>
      </c>
      <c r="L52" s="92">
        <f t="shared" si="1"/>
        <v>0</v>
      </c>
    </row>
    <row r="53" spans="6:14" x14ac:dyDescent="0.3">
      <c r="F53" s="87">
        <v>50</v>
      </c>
      <c r="G53" s="88">
        <f>'SINIF LİSTESİ'!E54</f>
        <v>0</v>
      </c>
      <c r="H53" s="89">
        <f>'SINIF LİSTESİ'!F54</f>
        <v>0</v>
      </c>
      <c r="I53" s="90">
        <f>I.SINAV!AG65</f>
        <v>0</v>
      </c>
      <c r="J53" s="90">
        <f>II.SINAV!AG65</f>
        <v>0</v>
      </c>
      <c r="K53" s="91">
        <f>III.SINAV!AG65</f>
        <v>0</v>
      </c>
      <c r="L53" s="92">
        <f t="shared" si="1"/>
        <v>0</v>
      </c>
    </row>
    <row r="55" spans="6:14" ht="12.5" x14ac:dyDescent="0.25">
      <c r="I55" s="173">
        <f>'KİŞİSEL BİLGİLER'!H10</f>
        <v>0</v>
      </c>
      <c r="J55" s="173"/>
      <c r="K55" s="173"/>
      <c r="L55" s="173"/>
      <c r="M55" s="173"/>
      <c r="N55" s="173"/>
    </row>
    <row r="56" spans="6:14" ht="12.5" x14ac:dyDescent="0.25">
      <c r="F56" s="169">
        <f ca="1">TODAY()</f>
        <v>44604</v>
      </c>
      <c r="G56" s="170"/>
      <c r="I56" s="172" t="str">
        <f>'KİŞİSEL BİLGİLER'!H7&amp;    "   ÖĞRETMENİ"</f>
        <v xml:space="preserve">   ÖĞRETMENİ</v>
      </c>
      <c r="J56" s="172"/>
      <c r="K56" s="172"/>
      <c r="L56" s="172"/>
      <c r="M56" s="172"/>
      <c r="N56" s="172"/>
    </row>
  </sheetData>
  <sheetProtection password="969B" sheet="1" objects="1" scenarios="1"/>
  <mergeCells count="6">
    <mergeCell ref="P1:S1"/>
    <mergeCell ref="R35:S35"/>
    <mergeCell ref="F56:G56"/>
    <mergeCell ref="I1:L1"/>
    <mergeCell ref="I56:N56"/>
    <mergeCell ref="I55:N55"/>
  </mergeCells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 blackAndWhite="1" verticalDpi="30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1"/>
  <dimension ref="B1:P36"/>
  <sheetViews>
    <sheetView zoomScale="110" zoomScaleNormal="110" workbookViewId="0">
      <selection activeCell="H1" sqref="H1:K1"/>
    </sheetView>
  </sheetViews>
  <sheetFormatPr defaultColWidth="9.1796875" defaultRowHeight="12.5" x14ac:dyDescent="0.25"/>
  <cols>
    <col min="1" max="2" width="9.1796875" style="28"/>
    <col min="3" max="3" width="10.54296875" style="28" bestFit="1" customWidth="1"/>
    <col min="4" max="15" width="9.1796875" style="28"/>
    <col min="16" max="16" width="10.26953125" style="28" bestFit="1" customWidth="1"/>
    <col min="17" max="16384" width="9.1796875" style="28"/>
  </cols>
  <sheetData>
    <row r="1" spans="4:16" ht="13" x14ac:dyDescent="0.3">
      <c r="D1" s="108"/>
      <c r="E1" s="108"/>
      <c r="F1" s="108"/>
      <c r="G1" s="108"/>
      <c r="H1" s="175" t="str">
        <f>'KİŞİSEL BİLGİLER'!H6</f>
        <v>KONAK İBN-İ SİNA MESLEKİ VE TEKNİK ANADOLU LİSESİ</v>
      </c>
      <c r="I1" s="175"/>
      <c r="J1" s="175"/>
      <c r="K1" s="175"/>
      <c r="L1" s="108"/>
      <c r="M1" s="108"/>
      <c r="N1" s="108"/>
      <c r="O1" s="108"/>
      <c r="P1" s="108"/>
    </row>
    <row r="2" spans="4:16" x14ac:dyDescent="0.25">
      <c r="D2" s="109">
        <f>'KİŞİSEL BİLGİLER'!H14</f>
        <v>0</v>
      </c>
      <c r="E2" s="143" t="s">
        <v>53</v>
      </c>
      <c r="F2" s="143"/>
      <c r="G2" s="28">
        <f>'KİŞİSEL BİLGİLER'!H8</f>
        <v>0</v>
      </c>
      <c r="H2" s="28">
        <f>'KİŞİSEL BİLGİLER'!H9</f>
        <v>0</v>
      </c>
      <c r="I2" s="28" t="s">
        <v>69</v>
      </c>
      <c r="J2" s="110">
        <f>'KİŞİSEL BİLGİLER'!H15</f>
        <v>0</v>
      </c>
      <c r="K2" s="110" t="s">
        <v>66</v>
      </c>
      <c r="L2" s="178" t="str">
        <f>'KİŞİSEL BİLGİLER'!H7&amp;"   SINAVI"</f>
        <v xml:space="preserve">   SINAVI</v>
      </c>
      <c r="M2" s="178"/>
      <c r="N2" s="178"/>
      <c r="O2" s="116">
        <f ca="1">TODAY()</f>
        <v>44604</v>
      </c>
    </row>
    <row r="18" spans="2:2" x14ac:dyDescent="0.25"/>
    <row r="36" spans="3:16" x14ac:dyDescent="0.25">
      <c r="C36" s="100">
        <f ca="1">TODAY()</f>
        <v>44604</v>
      </c>
      <c r="I36" s="176">
        <f>'KİŞİSEL BİLGİLER'!H10</f>
        <v>0</v>
      </c>
      <c r="J36" s="176"/>
      <c r="K36" s="176"/>
      <c r="L36" s="36" t="s">
        <v>52</v>
      </c>
      <c r="M36" s="177">
        <f>'KİŞİSEL BİLGİLER'!H7</f>
        <v>0</v>
      </c>
      <c r="N36" s="177"/>
      <c r="O36" s="174" t="s">
        <v>41</v>
      </c>
      <c r="P36" s="174"/>
    </row>
  </sheetData>
  <sheetProtection password="969B" sheet="1" objects="1" scenarios="1"/>
  <mergeCells count="6">
    <mergeCell ref="O36:P36"/>
    <mergeCell ref="H1:K1"/>
    <mergeCell ref="E2:F2"/>
    <mergeCell ref="I36:K36"/>
    <mergeCell ref="M36:N36"/>
    <mergeCell ref="L2:N2"/>
  </mergeCells>
  <phoneticPr fontId="8" type="noConversion"/>
  <pageMargins left="0.75" right="0.75" top="1" bottom="1" header="0.5" footer="0.5"/>
  <pageSetup paperSize="9" orientation="landscape" horizontalDpi="300" verticalDpi="300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E1:W55"/>
  <sheetViews>
    <sheetView topLeftCell="B1" workbookViewId="0">
      <pane ySplit="4" topLeftCell="A5" activePane="bottomLeft" state="frozen"/>
      <selection pane="bottomLeft" activeCell="G6" sqref="G6"/>
    </sheetView>
  </sheetViews>
  <sheetFormatPr defaultColWidth="9.1796875" defaultRowHeight="12.5" x14ac:dyDescent="0.25"/>
  <cols>
    <col min="1" max="4" width="9.1796875" style="28"/>
    <col min="5" max="5" width="4.7265625" style="28" customWidth="1"/>
    <col min="6" max="6" width="5.453125" style="28" customWidth="1"/>
    <col min="7" max="7" width="22.453125" style="28" customWidth="1"/>
    <col min="8" max="29" width="3.26953125" style="28" customWidth="1"/>
    <col min="30" max="38" width="4.26953125" style="28" customWidth="1"/>
    <col min="39" max="16384" width="9.1796875" style="28"/>
  </cols>
  <sheetData>
    <row r="1" spans="5:23" ht="15" customHeight="1" x14ac:dyDescent="0.3">
      <c r="H1" s="37"/>
      <c r="I1" s="37"/>
      <c r="J1" s="37"/>
      <c r="K1" s="43" t="s">
        <v>61</v>
      </c>
      <c r="L1" s="37"/>
      <c r="M1" s="37"/>
      <c r="N1" s="37"/>
    </row>
    <row r="2" spans="5:23" ht="13" x14ac:dyDescent="0.3">
      <c r="H2" s="34" t="s">
        <v>62</v>
      </c>
      <c r="I2" s="34"/>
      <c r="J2" s="34"/>
      <c r="K2" s="34"/>
      <c r="L2" s="34"/>
      <c r="M2" s="34"/>
      <c r="N2" s="34"/>
      <c r="O2" s="35"/>
      <c r="P2" s="35"/>
      <c r="Q2" s="35"/>
    </row>
    <row r="3" spans="5:23" ht="13" x14ac:dyDescent="0.3">
      <c r="H3" s="179" t="str">
        <f>'KİŞİSEL BİLGİLER'!H6</f>
        <v>KONAK İBN-İ SİNA MESLEKİ VE TEKNİK ANADOLU LİSESİ</v>
      </c>
      <c r="I3" s="179"/>
      <c r="J3" s="179"/>
      <c r="K3" s="179"/>
      <c r="L3" s="179"/>
      <c r="M3" s="179"/>
      <c r="N3" s="179"/>
    </row>
    <row r="4" spans="5:23" ht="13" x14ac:dyDescent="0.3">
      <c r="E4" s="37" t="s">
        <v>63</v>
      </c>
      <c r="F4" s="37" t="s">
        <v>16</v>
      </c>
      <c r="G4" s="43" t="s">
        <v>2</v>
      </c>
      <c r="S4" s="53">
        <f>'KİŞİSEL BİLGİLER'!H8</f>
        <v>0</v>
      </c>
      <c r="T4" s="54">
        <f>'KİŞİSEL BİLGİLER'!H9</f>
        <v>0</v>
      </c>
      <c r="U4" s="180" t="s">
        <v>15</v>
      </c>
      <c r="V4" s="180"/>
      <c r="W4" s="52"/>
    </row>
    <row r="5" spans="5:23" x14ac:dyDescent="0.25">
      <c r="E5" s="44">
        <v>1</v>
      </c>
      <c r="F5" s="44">
        <f>'SINIF LİSTESİ'!E5</f>
        <v>0</v>
      </c>
      <c r="G5" s="44">
        <f>'SINIF LİSTESİ'!F5</f>
        <v>0</v>
      </c>
      <c r="H5" s="45"/>
      <c r="I5" s="45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5:23" x14ac:dyDescent="0.25">
      <c r="E6" s="44">
        <v>2</v>
      </c>
      <c r="F6" s="44">
        <f>'SINIF LİSTESİ'!E6</f>
        <v>0</v>
      </c>
      <c r="G6" s="44">
        <f>'SINIF LİSTESİ'!F6</f>
        <v>0</v>
      </c>
      <c r="H6" s="45"/>
      <c r="I6" s="45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5:23" x14ac:dyDescent="0.25">
      <c r="E7" s="44">
        <v>3</v>
      </c>
      <c r="F7" s="44">
        <f>'SINIF LİSTESİ'!E7</f>
        <v>0</v>
      </c>
      <c r="G7" s="44">
        <f>'SINIF LİSTESİ'!F7</f>
        <v>0</v>
      </c>
      <c r="H7" s="45"/>
      <c r="I7" s="45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5:23" x14ac:dyDescent="0.25">
      <c r="E8" s="44">
        <v>4</v>
      </c>
      <c r="F8" s="44">
        <f>'SINIF LİSTESİ'!E8</f>
        <v>0</v>
      </c>
      <c r="G8" s="44">
        <f>'SINIF LİSTESİ'!F8</f>
        <v>0</v>
      </c>
      <c r="H8" s="45"/>
      <c r="I8" s="45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5:23" x14ac:dyDescent="0.25">
      <c r="E9" s="44">
        <v>5</v>
      </c>
      <c r="F9" s="44">
        <f>'SINIF LİSTESİ'!E9</f>
        <v>0</v>
      </c>
      <c r="G9" s="44">
        <f>'SINIF LİSTESİ'!F9</f>
        <v>0</v>
      </c>
      <c r="H9" s="45"/>
      <c r="I9" s="45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5:23" x14ac:dyDescent="0.25">
      <c r="E10" s="44">
        <v>6</v>
      </c>
      <c r="F10" s="44">
        <f>'SINIF LİSTESİ'!E10</f>
        <v>0</v>
      </c>
      <c r="G10" s="44">
        <f>'SINIF LİSTESİ'!F10</f>
        <v>0</v>
      </c>
      <c r="H10" s="45"/>
      <c r="I10" s="45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5:23" x14ac:dyDescent="0.25">
      <c r="E11" s="44">
        <v>7</v>
      </c>
      <c r="F11" s="44">
        <f>'SINIF LİSTESİ'!E11</f>
        <v>0</v>
      </c>
      <c r="G11" s="44">
        <f>'SINIF LİSTESİ'!F11</f>
        <v>0</v>
      </c>
      <c r="H11" s="45"/>
      <c r="I11" s="45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5:23" x14ac:dyDescent="0.25">
      <c r="E12" s="44">
        <v>8</v>
      </c>
      <c r="F12" s="44">
        <f>'SINIF LİSTESİ'!E12</f>
        <v>0</v>
      </c>
      <c r="G12" s="44">
        <f>'SINIF LİSTESİ'!F12</f>
        <v>0</v>
      </c>
      <c r="H12" s="45"/>
      <c r="I12" s="45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5:23" x14ac:dyDescent="0.25">
      <c r="E13" s="44">
        <v>9</v>
      </c>
      <c r="F13" s="44">
        <f>'SINIF LİSTESİ'!E13</f>
        <v>0</v>
      </c>
      <c r="G13" s="44">
        <f>'SINIF LİSTESİ'!F13</f>
        <v>0</v>
      </c>
      <c r="H13" s="45"/>
      <c r="I13" s="45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5:23" x14ac:dyDescent="0.25">
      <c r="E14" s="44">
        <v>10</v>
      </c>
      <c r="F14" s="44">
        <f>'SINIF LİSTESİ'!E14</f>
        <v>0</v>
      </c>
      <c r="G14" s="44">
        <f>'SINIF LİSTESİ'!F14</f>
        <v>0</v>
      </c>
      <c r="H14" s="45"/>
      <c r="I14" s="45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5:23" x14ac:dyDescent="0.25">
      <c r="E15" s="44">
        <v>11</v>
      </c>
      <c r="F15" s="44">
        <f>'SINIF LİSTESİ'!E15</f>
        <v>0</v>
      </c>
      <c r="G15" s="44">
        <f>'SINIF LİSTESİ'!F15</f>
        <v>0</v>
      </c>
      <c r="H15" s="45"/>
      <c r="I15" s="45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5:23" x14ac:dyDescent="0.25">
      <c r="E16" s="44">
        <v>12</v>
      </c>
      <c r="F16" s="44">
        <f>'SINIF LİSTESİ'!E16</f>
        <v>0</v>
      </c>
      <c r="G16" s="44">
        <f>'SINIF LİSTESİ'!F16</f>
        <v>0</v>
      </c>
      <c r="H16" s="45"/>
      <c r="I16" s="45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5:23" x14ac:dyDescent="0.25">
      <c r="E17" s="44">
        <v>13</v>
      </c>
      <c r="F17" s="44">
        <f>'SINIF LİSTESİ'!E17</f>
        <v>0</v>
      </c>
      <c r="G17" s="44">
        <f>'SINIF LİSTESİ'!F17</f>
        <v>0</v>
      </c>
      <c r="H17" s="45"/>
      <c r="I17" s="45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5:23" x14ac:dyDescent="0.25">
      <c r="E18" s="44">
        <v>14</v>
      </c>
      <c r="F18" s="44">
        <f>'SINIF LİSTESİ'!E18</f>
        <v>0</v>
      </c>
      <c r="G18" s="44">
        <f>'SINIF LİSTESİ'!F18</f>
        <v>0</v>
      </c>
      <c r="H18" s="45"/>
      <c r="I18" s="45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5:23" x14ac:dyDescent="0.25">
      <c r="E19" s="44">
        <v>15</v>
      </c>
      <c r="F19" s="44">
        <f>'SINIF LİSTESİ'!E19</f>
        <v>0</v>
      </c>
      <c r="G19" s="44">
        <f>'SINIF LİSTESİ'!F19</f>
        <v>0</v>
      </c>
      <c r="H19" s="45"/>
      <c r="I19" s="45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5:23" x14ac:dyDescent="0.25">
      <c r="E20" s="44">
        <v>16</v>
      </c>
      <c r="F20" s="44">
        <f>'SINIF LİSTESİ'!E20</f>
        <v>0</v>
      </c>
      <c r="G20" s="44">
        <f>'SINIF LİSTESİ'!F20</f>
        <v>0</v>
      </c>
      <c r="H20" s="45"/>
      <c r="I20" s="45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5:23" x14ac:dyDescent="0.25">
      <c r="E21" s="44">
        <v>17</v>
      </c>
      <c r="F21" s="44">
        <f>'SINIF LİSTESİ'!E21</f>
        <v>0</v>
      </c>
      <c r="G21" s="44">
        <f>'SINIF LİSTESİ'!F21</f>
        <v>0</v>
      </c>
      <c r="H21" s="45"/>
      <c r="I21" s="4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</row>
    <row r="22" spans="5:23" x14ac:dyDescent="0.25">
      <c r="E22" s="44">
        <v>18</v>
      </c>
      <c r="F22" s="44">
        <f>'SINIF LİSTESİ'!E22</f>
        <v>0</v>
      </c>
      <c r="G22" s="44">
        <f>'SINIF LİSTESİ'!F22</f>
        <v>0</v>
      </c>
      <c r="H22" s="45"/>
      <c r="I22" s="45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5:23" x14ac:dyDescent="0.25">
      <c r="E23" s="44">
        <v>19</v>
      </c>
      <c r="F23" s="44">
        <f>'SINIF LİSTESİ'!E23</f>
        <v>0</v>
      </c>
      <c r="G23" s="44">
        <f>'SINIF LİSTESİ'!F23</f>
        <v>0</v>
      </c>
      <c r="H23" s="45"/>
      <c r="I23" s="45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5:23" x14ac:dyDescent="0.25">
      <c r="E24" s="44">
        <v>20</v>
      </c>
      <c r="F24" s="44">
        <f>'SINIF LİSTESİ'!E24</f>
        <v>0</v>
      </c>
      <c r="G24" s="44">
        <f>'SINIF LİSTESİ'!F24</f>
        <v>0</v>
      </c>
      <c r="H24" s="45"/>
      <c r="I24" s="45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5:23" x14ac:dyDescent="0.25">
      <c r="E25" s="44">
        <v>21</v>
      </c>
      <c r="F25" s="44">
        <f>'SINIF LİSTESİ'!E25</f>
        <v>0</v>
      </c>
      <c r="G25" s="44">
        <f>'SINIF LİSTESİ'!F25</f>
        <v>0</v>
      </c>
      <c r="H25" s="45"/>
      <c r="I25" s="45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5:23" x14ac:dyDescent="0.25">
      <c r="E26" s="44">
        <v>22</v>
      </c>
      <c r="F26" s="44">
        <f>'SINIF LİSTESİ'!E26</f>
        <v>0</v>
      </c>
      <c r="G26" s="44">
        <f>'SINIF LİSTESİ'!F26</f>
        <v>0</v>
      </c>
      <c r="H26" s="45"/>
      <c r="I26" s="45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5:23" x14ac:dyDescent="0.25">
      <c r="E27" s="44">
        <v>23</v>
      </c>
      <c r="F27" s="44">
        <f>'SINIF LİSTESİ'!E27</f>
        <v>0</v>
      </c>
      <c r="G27" s="44">
        <f>'SINIF LİSTESİ'!F27</f>
        <v>0</v>
      </c>
      <c r="H27" s="45"/>
      <c r="I27" s="45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5:23" x14ac:dyDescent="0.25">
      <c r="E28" s="44">
        <v>24</v>
      </c>
      <c r="F28" s="44">
        <f>'SINIF LİSTESİ'!E28</f>
        <v>0</v>
      </c>
      <c r="G28" s="44">
        <f>'SINIF LİSTESİ'!F28</f>
        <v>0</v>
      </c>
      <c r="H28" s="45"/>
      <c r="I28" s="45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5:23" x14ac:dyDescent="0.25">
      <c r="E29" s="44">
        <v>25</v>
      </c>
      <c r="F29" s="44">
        <f>'SINIF LİSTESİ'!E29</f>
        <v>0</v>
      </c>
      <c r="G29" s="44">
        <f>'SINIF LİSTESİ'!F29</f>
        <v>0</v>
      </c>
      <c r="H29" s="45"/>
      <c r="I29" s="45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5:23" x14ac:dyDescent="0.25">
      <c r="E30" s="44">
        <v>26</v>
      </c>
      <c r="F30" s="44">
        <f>'SINIF LİSTESİ'!E30</f>
        <v>0</v>
      </c>
      <c r="G30" s="44">
        <f>'SINIF LİSTESİ'!F30</f>
        <v>0</v>
      </c>
      <c r="H30" s="45"/>
      <c r="I30" s="45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5:23" x14ac:dyDescent="0.25">
      <c r="E31" s="44">
        <v>27</v>
      </c>
      <c r="F31" s="44">
        <f>'SINIF LİSTESİ'!E31</f>
        <v>0</v>
      </c>
      <c r="G31" s="44">
        <f>'SINIF LİSTESİ'!F31</f>
        <v>0</v>
      </c>
      <c r="H31" s="4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5:23" x14ac:dyDescent="0.25">
      <c r="E32" s="44">
        <v>28</v>
      </c>
      <c r="F32" s="44">
        <f>'SINIF LİSTESİ'!E32</f>
        <v>0</v>
      </c>
      <c r="G32" s="44">
        <f>'SINIF LİSTESİ'!F32</f>
        <v>0</v>
      </c>
      <c r="H32" s="45"/>
      <c r="I32" s="45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5:23" x14ac:dyDescent="0.25">
      <c r="E33" s="44">
        <v>29</v>
      </c>
      <c r="F33" s="44">
        <f>'SINIF LİSTESİ'!E33</f>
        <v>0</v>
      </c>
      <c r="G33" s="44">
        <f>'SINIF LİSTESİ'!F33</f>
        <v>0</v>
      </c>
      <c r="H33" s="45"/>
      <c r="I33" s="45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5:23" x14ac:dyDescent="0.25">
      <c r="E34" s="44">
        <v>30</v>
      </c>
      <c r="F34" s="44">
        <f>'SINIF LİSTESİ'!E34</f>
        <v>0</v>
      </c>
      <c r="G34" s="44">
        <f>'SINIF LİSTESİ'!F34</f>
        <v>0</v>
      </c>
      <c r="H34" s="45"/>
      <c r="I34" s="45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5:23" x14ac:dyDescent="0.25">
      <c r="E35" s="44">
        <v>31</v>
      </c>
      <c r="F35" s="44">
        <f>'SINIF LİSTESİ'!E35</f>
        <v>0</v>
      </c>
      <c r="G35" s="44">
        <f>'SINIF LİSTESİ'!F35</f>
        <v>0</v>
      </c>
      <c r="H35" s="45"/>
      <c r="I35" s="45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5:23" x14ac:dyDescent="0.25">
      <c r="E36" s="44">
        <v>32</v>
      </c>
      <c r="F36" s="44">
        <f>'SINIF LİSTESİ'!E36</f>
        <v>0</v>
      </c>
      <c r="G36" s="44">
        <f>'SINIF LİSTESİ'!F36</f>
        <v>0</v>
      </c>
      <c r="H36" s="4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5:23" x14ac:dyDescent="0.25">
      <c r="E37" s="44">
        <v>33</v>
      </c>
      <c r="F37" s="44">
        <f>'SINIF LİSTESİ'!E37</f>
        <v>0</v>
      </c>
      <c r="G37" s="44">
        <f>'SINIF LİSTESİ'!F37</f>
        <v>0</v>
      </c>
      <c r="H37" s="45"/>
      <c r="I37" s="45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5:23" x14ac:dyDescent="0.25">
      <c r="E38" s="44">
        <v>34</v>
      </c>
      <c r="F38" s="44">
        <f>'SINIF LİSTESİ'!E38</f>
        <v>0</v>
      </c>
      <c r="G38" s="44">
        <f>'SINIF LİSTESİ'!F38</f>
        <v>0</v>
      </c>
      <c r="H38" s="45"/>
      <c r="I38" s="45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5:23" x14ac:dyDescent="0.25">
      <c r="E39" s="44">
        <v>35</v>
      </c>
      <c r="F39" s="44">
        <f>'SINIF LİSTESİ'!E39</f>
        <v>0</v>
      </c>
      <c r="G39" s="44">
        <f>'SINIF LİSTESİ'!F39</f>
        <v>0</v>
      </c>
      <c r="H39" s="45"/>
      <c r="I39" s="45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5:23" x14ac:dyDescent="0.25">
      <c r="E40" s="44">
        <v>36</v>
      </c>
      <c r="F40" s="44">
        <f>'SINIF LİSTESİ'!E40</f>
        <v>0</v>
      </c>
      <c r="G40" s="44">
        <f>'SINIF LİSTESİ'!F40</f>
        <v>0</v>
      </c>
      <c r="H40" s="45"/>
      <c r="I40" s="45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5:23" x14ac:dyDescent="0.25">
      <c r="E41" s="44">
        <v>37</v>
      </c>
      <c r="F41" s="44">
        <f>'SINIF LİSTESİ'!E41</f>
        <v>0</v>
      </c>
      <c r="G41" s="44">
        <f>'SINIF LİSTESİ'!F41</f>
        <v>0</v>
      </c>
      <c r="H41" s="45"/>
      <c r="I41" s="45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</row>
    <row r="42" spans="5:23" x14ac:dyDescent="0.25">
      <c r="E42" s="44">
        <v>38</v>
      </c>
      <c r="F42" s="44">
        <f>'SINIF LİSTESİ'!E42</f>
        <v>0</v>
      </c>
      <c r="G42" s="44">
        <f>'SINIF LİSTESİ'!F42</f>
        <v>0</v>
      </c>
      <c r="H42" s="45"/>
      <c r="I42" s="45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5:23" x14ac:dyDescent="0.25">
      <c r="E43" s="44">
        <v>39</v>
      </c>
      <c r="F43" s="44">
        <f>'SINIF LİSTESİ'!E43</f>
        <v>0</v>
      </c>
      <c r="G43" s="44">
        <f>'SINIF LİSTESİ'!F43</f>
        <v>0</v>
      </c>
      <c r="H43" s="45"/>
      <c r="I43" s="45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5:23" x14ac:dyDescent="0.25">
      <c r="E44" s="44">
        <v>40</v>
      </c>
      <c r="F44" s="44">
        <f>'SINIF LİSTESİ'!E44</f>
        <v>0</v>
      </c>
      <c r="G44" s="44">
        <f>'SINIF LİSTESİ'!F44</f>
        <v>0</v>
      </c>
      <c r="H44" s="45"/>
      <c r="I44" s="45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5:23" x14ac:dyDescent="0.25">
      <c r="E45" s="44">
        <v>41</v>
      </c>
      <c r="F45" s="44">
        <f>'SINIF LİSTESİ'!E45</f>
        <v>0</v>
      </c>
      <c r="G45" s="44">
        <f>'SINIF LİSTESİ'!F45</f>
        <v>0</v>
      </c>
      <c r="H45" s="45"/>
      <c r="I45" s="45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5:23" x14ac:dyDescent="0.25">
      <c r="E46" s="44">
        <v>42</v>
      </c>
      <c r="F46" s="44">
        <f>'SINIF LİSTESİ'!E46</f>
        <v>0</v>
      </c>
      <c r="G46" s="44">
        <f>'SINIF LİSTESİ'!F46</f>
        <v>0</v>
      </c>
      <c r="H46" s="45"/>
      <c r="I46" s="45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5:23" x14ac:dyDescent="0.25">
      <c r="E47" s="44">
        <v>43</v>
      </c>
      <c r="F47" s="44">
        <f>'SINIF LİSTESİ'!E47</f>
        <v>0</v>
      </c>
      <c r="G47" s="44">
        <f>'SINIF LİSTESİ'!F47</f>
        <v>0</v>
      </c>
      <c r="H47" s="45"/>
      <c r="I47" s="45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5:23" x14ac:dyDescent="0.25">
      <c r="E48" s="44">
        <v>44</v>
      </c>
      <c r="F48" s="44">
        <f>'SINIF LİSTESİ'!E48</f>
        <v>0</v>
      </c>
      <c r="G48" s="44">
        <f>'SINIF LİSTESİ'!F48</f>
        <v>0</v>
      </c>
      <c r="H48" s="45"/>
      <c r="I48" s="45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pans="5:23" x14ac:dyDescent="0.25">
      <c r="E49" s="44">
        <v>45</v>
      </c>
      <c r="F49" s="44">
        <f>'SINIF LİSTESİ'!E49</f>
        <v>0</v>
      </c>
      <c r="G49" s="44">
        <f>'SINIF LİSTESİ'!F49</f>
        <v>0</v>
      </c>
      <c r="H49" s="45"/>
      <c r="I49" s="45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5:23" x14ac:dyDescent="0.25">
      <c r="E50" s="44">
        <v>46</v>
      </c>
      <c r="F50" s="44">
        <f>'SINIF LİSTESİ'!E50</f>
        <v>0</v>
      </c>
      <c r="G50" s="44">
        <f>'SINIF LİSTESİ'!F50</f>
        <v>0</v>
      </c>
      <c r="H50" s="45"/>
      <c r="I50" s="45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5:23" x14ac:dyDescent="0.25">
      <c r="E51" s="44">
        <v>47</v>
      </c>
      <c r="F51" s="44">
        <f>'SINIF LİSTESİ'!E51</f>
        <v>0</v>
      </c>
      <c r="G51" s="44">
        <f>'SINIF LİSTESİ'!F51</f>
        <v>0</v>
      </c>
      <c r="H51" s="45"/>
      <c r="I51" s="45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5:23" x14ac:dyDescent="0.25">
      <c r="E52" s="44">
        <v>48</v>
      </c>
      <c r="F52" s="44">
        <f>'SINIF LİSTESİ'!E52</f>
        <v>0</v>
      </c>
      <c r="G52" s="44">
        <f>'SINIF LİSTESİ'!F52</f>
        <v>0</v>
      </c>
      <c r="H52" s="45"/>
      <c r="I52" s="45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</row>
    <row r="53" spans="5:23" x14ac:dyDescent="0.25">
      <c r="E53" s="44">
        <v>49</v>
      </c>
      <c r="F53" s="44">
        <f>'SINIF LİSTESİ'!E53</f>
        <v>0</v>
      </c>
      <c r="G53" s="44">
        <f>'SINIF LİSTESİ'!F53</f>
        <v>0</v>
      </c>
      <c r="H53" s="45"/>
      <c r="I53" s="45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 spans="5:23" x14ac:dyDescent="0.25">
      <c r="E54" s="44">
        <v>50</v>
      </c>
      <c r="F54" s="44">
        <f>'SINIF LİSTESİ'!E54</f>
        <v>0</v>
      </c>
      <c r="G54" s="44">
        <f>'SINIF LİSTESİ'!F54</f>
        <v>0</v>
      </c>
      <c r="H54" s="45"/>
      <c r="I54" s="45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pans="5:23" ht="13" x14ac:dyDescent="0.3">
      <c r="H55" s="182">
        <f>'KİŞİSEL BİLGİLER'!H10</f>
        <v>0</v>
      </c>
      <c r="I55" s="182"/>
      <c r="J55" s="182"/>
      <c r="K55" s="182"/>
      <c r="L55" s="182"/>
      <c r="M55" s="182"/>
      <c r="N55" s="182"/>
      <c r="O55" s="47" t="s">
        <v>14</v>
      </c>
      <c r="P55" s="183">
        <f>'KİŞİSEL BİLGİLER'!H7</f>
        <v>0</v>
      </c>
      <c r="Q55" s="183"/>
      <c r="R55" s="183"/>
      <c r="S55" s="183"/>
      <c r="T55" s="183"/>
      <c r="U55" s="181" t="s">
        <v>47</v>
      </c>
      <c r="V55" s="181"/>
      <c r="W55" s="181"/>
    </row>
  </sheetData>
  <sheetProtection password="969B" sheet="1" objects="1" scenarios="1"/>
  <mergeCells count="5">
    <mergeCell ref="H3:N3"/>
    <mergeCell ref="U4:V4"/>
    <mergeCell ref="U55:W55"/>
    <mergeCell ref="H55:N55"/>
    <mergeCell ref="P55:T55"/>
  </mergeCells>
  <phoneticPr fontId="8" type="noConversion"/>
  <pageMargins left="0.75" right="0.75" top="1" bottom="1" header="0.5" footer="0.5"/>
  <pageSetup paperSize="9" orientation="portrait" blackAndWhite="1" horizontalDpi="300" verticalDpi="300" r:id="rId1"/>
  <headerFooter alignWithMargins="0"/>
  <ignoredErrors>
    <ignoredError sqref="T4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E1:W55"/>
  <sheetViews>
    <sheetView workbookViewId="0">
      <pane ySplit="4" topLeftCell="A5" activePane="bottomLeft" state="frozen"/>
      <selection pane="bottomLeft" activeCell="AA26" sqref="AA26"/>
    </sheetView>
  </sheetViews>
  <sheetFormatPr defaultColWidth="9.1796875" defaultRowHeight="12.5" x14ac:dyDescent="0.25"/>
  <cols>
    <col min="1" max="4" width="9.1796875" style="28"/>
    <col min="5" max="5" width="4.7265625" style="28" customWidth="1"/>
    <col min="6" max="6" width="5.453125" style="28" customWidth="1"/>
    <col min="7" max="7" width="22.453125" style="28" customWidth="1"/>
    <col min="8" max="23" width="3.26953125" style="28" customWidth="1"/>
    <col min="24" max="16384" width="9.1796875" style="28"/>
  </cols>
  <sheetData>
    <row r="1" spans="5:23" ht="13" x14ac:dyDescent="0.3">
      <c r="H1" s="37"/>
      <c r="I1" s="37"/>
      <c r="J1" s="37"/>
      <c r="K1" s="43" t="s">
        <v>61</v>
      </c>
      <c r="L1" s="37"/>
      <c r="M1" s="37"/>
      <c r="N1" s="37"/>
    </row>
    <row r="2" spans="5:23" ht="13" x14ac:dyDescent="0.3">
      <c r="H2" s="34" t="s">
        <v>62</v>
      </c>
      <c r="I2" s="34"/>
      <c r="J2" s="34"/>
      <c r="K2" s="34"/>
      <c r="L2" s="34"/>
      <c r="M2" s="34"/>
      <c r="N2" s="34"/>
      <c r="O2" s="35"/>
      <c r="P2" s="35"/>
      <c r="Q2" s="35"/>
    </row>
    <row r="3" spans="5:23" ht="13" x14ac:dyDescent="0.3">
      <c r="H3" s="179" t="str">
        <f>'KİŞİSEL BİLGİLER'!H6</f>
        <v>KONAK İBN-İ SİNA MESLEKİ VE TEKNİK ANADOLU LİSESİ</v>
      </c>
      <c r="I3" s="179"/>
      <c r="J3" s="179"/>
      <c r="K3" s="179"/>
      <c r="L3" s="179"/>
      <c r="M3" s="179"/>
      <c r="N3" s="179"/>
    </row>
    <row r="4" spans="5:23" ht="13" x14ac:dyDescent="0.3">
      <c r="E4" s="37" t="s">
        <v>63</v>
      </c>
      <c r="F4" s="37" t="s">
        <v>16</v>
      </c>
      <c r="G4" s="43" t="s">
        <v>2</v>
      </c>
      <c r="S4" s="53">
        <f>'KİŞİSEL BİLGİLER'!H8</f>
        <v>0</v>
      </c>
      <c r="T4" s="54">
        <f>'KİŞİSEL BİLGİLER'!H9</f>
        <v>0</v>
      </c>
      <c r="U4" s="180" t="s">
        <v>15</v>
      </c>
      <c r="V4" s="180"/>
      <c r="W4" s="52"/>
    </row>
    <row r="5" spans="5:23" x14ac:dyDescent="0.25">
      <c r="E5" s="44">
        <v>1</v>
      </c>
      <c r="F5" s="44">
        <f>'SINIF LİSTESİ'!E5</f>
        <v>0</v>
      </c>
      <c r="G5" s="44">
        <f>'SINIF LİSTESİ'!F5</f>
        <v>0</v>
      </c>
      <c r="H5" s="48"/>
      <c r="I5" s="49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1"/>
    </row>
    <row r="6" spans="5:23" x14ac:dyDescent="0.25">
      <c r="E6" s="44">
        <v>2</v>
      </c>
      <c r="F6" s="44">
        <f>'SINIF LİSTESİ'!E6</f>
        <v>0</v>
      </c>
      <c r="G6" s="44">
        <f>'SINIF LİSTESİ'!F6</f>
        <v>0</v>
      </c>
      <c r="H6" s="48"/>
      <c r="I6" s="49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1"/>
    </row>
    <row r="7" spans="5:23" x14ac:dyDescent="0.25">
      <c r="E7" s="44">
        <v>3</v>
      </c>
      <c r="F7" s="44">
        <f>'SINIF LİSTESİ'!E7</f>
        <v>0</v>
      </c>
      <c r="G7" s="44">
        <f>'SINIF LİSTESİ'!F7</f>
        <v>0</v>
      </c>
      <c r="H7" s="48"/>
      <c r="I7" s="49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1"/>
    </row>
    <row r="8" spans="5:23" x14ac:dyDescent="0.25">
      <c r="E8" s="44">
        <v>4</v>
      </c>
      <c r="F8" s="44">
        <f>'SINIF LİSTESİ'!E8</f>
        <v>0</v>
      </c>
      <c r="G8" s="44">
        <f>'SINIF LİSTESİ'!F8</f>
        <v>0</v>
      </c>
      <c r="H8" s="48"/>
      <c r="I8" s="49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1"/>
    </row>
    <row r="9" spans="5:23" x14ac:dyDescent="0.25">
      <c r="E9" s="44">
        <v>5</v>
      </c>
      <c r="F9" s="44">
        <f>'SINIF LİSTESİ'!E9</f>
        <v>0</v>
      </c>
      <c r="G9" s="44">
        <f>'SINIF LİSTESİ'!F9</f>
        <v>0</v>
      </c>
      <c r="H9" s="48"/>
      <c r="I9" s="49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1"/>
    </row>
    <row r="10" spans="5:23" x14ac:dyDescent="0.25">
      <c r="E10" s="44">
        <v>6</v>
      </c>
      <c r="F10" s="44">
        <f>'SINIF LİSTESİ'!E10</f>
        <v>0</v>
      </c>
      <c r="G10" s="44">
        <f>'SINIF LİSTESİ'!F10</f>
        <v>0</v>
      </c>
      <c r="H10" s="48"/>
      <c r="I10" s="49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1"/>
    </row>
    <row r="11" spans="5:23" x14ac:dyDescent="0.25">
      <c r="E11" s="44">
        <v>7</v>
      </c>
      <c r="F11" s="44">
        <f>'SINIF LİSTESİ'!E11</f>
        <v>0</v>
      </c>
      <c r="G11" s="44">
        <f>'SINIF LİSTESİ'!F11</f>
        <v>0</v>
      </c>
      <c r="H11" s="48"/>
      <c r="I11" s="49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1"/>
    </row>
    <row r="12" spans="5:23" x14ac:dyDescent="0.25">
      <c r="E12" s="44">
        <v>8</v>
      </c>
      <c r="F12" s="44">
        <f>'SINIF LİSTESİ'!E12</f>
        <v>0</v>
      </c>
      <c r="G12" s="44">
        <f>'SINIF LİSTESİ'!F12</f>
        <v>0</v>
      </c>
      <c r="H12" s="48"/>
      <c r="I12" s="49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1"/>
    </row>
    <row r="13" spans="5:23" x14ac:dyDescent="0.25">
      <c r="E13" s="44">
        <v>9</v>
      </c>
      <c r="F13" s="44">
        <f>'SINIF LİSTESİ'!E13</f>
        <v>0</v>
      </c>
      <c r="G13" s="44">
        <f>'SINIF LİSTESİ'!F13</f>
        <v>0</v>
      </c>
      <c r="H13" s="48"/>
      <c r="I13" s="49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1"/>
    </row>
    <row r="14" spans="5:23" x14ac:dyDescent="0.25">
      <c r="E14" s="44">
        <v>10</v>
      </c>
      <c r="F14" s="44">
        <f>'SINIF LİSTESİ'!E14</f>
        <v>0</v>
      </c>
      <c r="G14" s="44">
        <f>'SINIF LİSTESİ'!F14</f>
        <v>0</v>
      </c>
      <c r="H14" s="48"/>
      <c r="I14" s="49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1"/>
    </row>
    <row r="15" spans="5:23" x14ac:dyDescent="0.25">
      <c r="E15" s="44">
        <v>11</v>
      </c>
      <c r="F15" s="44">
        <f>'SINIF LİSTESİ'!E15</f>
        <v>0</v>
      </c>
      <c r="G15" s="44">
        <f>'SINIF LİSTESİ'!F15</f>
        <v>0</v>
      </c>
      <c r="H15" s="48"/>
      <c r="I15" s="49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1"/>
    </row>
    <row r="16" spans="5:23" x14ac:dyDescent="0.25">
      <c r="E16" s="44">
        <v>12</v>
      </c>
      <c r="F16" s="44">
        <f>'SINIF LİSTESİ'!E16</f>
        <v>0</v>
      </c>
      <c r="G16" s="44">
        <f>'SINIF LİSTESİ'!F16</f>
        <v>0</v>
      </c>
      <c r="H16" s="48"/>
      <c r="I16" s="49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1"/>
    </row>
    <row r="17" spans="5:23" x14ac:dyDescent="0.25">
      <c r="E17" s="44">
        <v>13</v>
      </c>
      <c r="F17" s="44">
        <f>'SINIF LİSTESİ'!E17</f>
        <v>0</v>
      </c>
      <c r="G17" s="44">
        <f>'SINIF LİSTESİ'!F17</f>
        <v>0</v>
      </c>
      <c r="H17" s="48"/>
      <c r="I17" s="49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1"/>
    </row>
    <row r="18" spans="5:23" x14ac:dyDescent="0.25">
      <c r="E18" s="44">
        <v>14</v>
      </c>
      <c r="F18" s="44">
        <f>'SINIF LİSTESİ'!E18</f>
        <v>0</v>
      </c>
      <c r="G18" s="44">
        <f>'SINIF LİSTESİ'!F18</f>
        <v>0</v>
      </c>
      <c r="H18" s="48"/>
      <c r="I18" s="49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/>
    </row>
    <row r="19" spans="5:23" x14ac:dyDescent="0.25">
      <c r="E19" s="44">
        <v>15</v>
      </c>
      <c r="F19" s="44">
        <f>'SINIF LİSTESİ'!E19</f>
        <v>0</v>
      </c>
      <c r="G19" s="44">
        <f>'SINIF LİSTESİ'!F19</f>
        <v>0</v>
      </c>
      <c r="H19" s="48"/>
      <c r="I19" s="49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1"/>
    </row>
    <row r="20" spans="5:23" x14ac:dyDescent="0.25">
      <c r="E20" s="44">
        <v>16</v>
      </c>
      <c r="F20" s="44">
        <f>'SINIF LİSTESİ'!E20</f>
        <v>0</v>
      </c>
      <c r="G20" s="44">
        <f>'SINIF LİSTESİ'!F20</f>
        <v>0</v>
      </c>
      <c r="H20" s="48"/>
      <c r="I20" s="49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1"/>
    </row>
    <row r="21" spans="5:23" x14ac:dyDescent="0.25">
      <c r="E21" s="44">
        <v>17</v>
      </c>
      <c r="F21" s="44">
        <f>'SINIF LİSTESİ'!E21</f>
        <v>0</v>
      </c>
      <c r="G21" s="44">
        <f>'SINIF LİSTESİ'!F21</f>
        <v>0</v>
      </c>
      <c r="H21" s="48"/>
      <c r="I21" s="49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1"/>
    </row>
    <row r="22" spans="5:23" x14ac:dyDescent="0.25">
      <c r="E22" s="44">
        <v>18</v>
      </c>
      <c r="F22" s="44">
        <f>'SINIF LİSTESİ'!E22</f>
        <v>0</v>
      </c>
      <c r="G22" s="44">
        <f>'SINIF LİSTESİ'!F22</f>
        <v>0</v>
      </c>
      <c r="H22" s="48"/>
      <c r="I22" s="49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1"/>
    </row>
    <row r="23" spans="5:23" x14ac:dyDescent="0.25">
      <c r="E23" s="44">
        <v>19</v>
      </c>
      <c r="F23" s="44">
        <f>'SINIF LİSTESİ'!E23</f>
        <v>0</v>
      </c>
      <c r="G23" s="44">
        <f>'SINIF LİSTESİ'!F23</f>
        <v>0</v>
      </c>
      <c r="H23" s="48"/>
      <c r="I23" s="49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1"/>
    </row>
    <row r="24" spans="5:23" x14ac:dyDescent="0.25">
      <c r="E24" s="44">
        <v>20</v>
      </c>
      <c r="F24" s="44">
        <f>'SINIF LİSTESİ'!E24</f>
        <v>0</v>
      </c>
      <c r="G24" s="44">
        <f>'SINIF LİSTESİ'!F24</f>
        <v>0</v>
      </c>
      <c r="H24" s="48"/>
      <c r="I24" s="49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1"/>
    </row>
    <row r="25" spans="5:23" x14ac:dyDescent="0.25">
      <c r="E25" s="44">
        <v>21</v>
      </c>
      <c r="F25" s="44">
        <f>'SINIF LİSTESİ'!E25</f>
        <v>0</v>
      </c>
      <c r="G25" s="44">
        <f>'SINIF LİSTESİ'!F25</f>
        <v>0</v>
      </c>
      <c r="H25" s="48"/>
      <c r="I25" s="49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1"/>
    </row>
    <row r="26" spans="5:23" x14ac:dyDescent="0.25">
      <c r="E26" s="44">
        <v>22</v>
      </c>
      <c r="F26" s="44">
        <f>'SINIF LİSTESİ'!E26</f>
        <v>0</v>
      </c>
      <c r="G26" s="44">
        <f>'SINIF LİSTESİ'!F26</f>
        <v>0</v>
      </c>
      <c r="H26" s="48"/>
      <c r="I26" s="49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1"/>
    </row>
    <row r="27" spans="5:23" x14ac:dyDescent="0.25">
      <c r="E27" s="44">
        <v>23</v>
      </c>
      <c r="F27" s="44">
        <f>'SINIF LİSTESİ'!E27</f>
        <v>0</v>
      </c>
      <c r="G27" s="44">
        <f>'SINIF LİSTESİ'!F27</f>
        <v>0</v>
      </c>
      <c r="H27" s="48"/>
      <c r="I27" s="49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1"/>
    </row>
    <row r="28" spans="5:23" x14ac:dyDescent="0.25">
      <c r="E28" s="44">
        <v>24</v>
      </c>
      <c r="F28" s="44">
        <f>'SINIF LİSTESİ'!E28</f>
        <v>0</v>
      </c>
      <c r="G28" s="44">
        <f>'SINIF LİSTESİ'!F28</f>
        <v>0</v>
      </c>
      <c r="H28" s="48"/>
      <c r="I28" s="49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5:23" x14ac:dyDescent="0.25">
      <c r="E29" s="44">
        <v>25</v>
      </c>
      <c r="F29" s="44">
        <f>'SINIF LİSTESİ'!E29</f>
        <v>0</v>
      </c>
      <c r="G29" s="44">
        <f>'SINIF LİSTESİ'!F29</f>
        <v>0</v>
      </c>
      <c r="H29" s="48"/>
      <c r="I29" s="49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/>
    </row>
    <row r="30" spans="5:23" x14ac:dyDescent="0.25">
      <c r="E30" s="44">
        <v>26</v>
      </c>
      <c r="F30" s="44">
        <f>'SINIF LİSTESİ'!E30</f>
        <v>0</v>
      </c>
      <c r="G30" s="44">
        <f>'SINIF LİSTESİ'!F30</f>
        <v>0</v>
      </c>
      <c r="H30" s="48"/>
      <c r="I30" s="49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/>
    </row>
    <row r="31" spans="5:23" x14ac:dyDescent="0.25">
      <c r="E31" s="44">
        <v>27</v>
      </c>
      <c r="F31" s="44">
        <f>'SINIF LİSTESİ'!E31</f>
        <v>0</v>
      </c>
      <c r="G31" s="44">
        <f>'SINIF LİSTESİ'!F31</f>
        <v>0</v>
      </c>
      <c r="H31" s="48"/>
      <c r="I31" s="49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1"/>
    </row>
    <row r="32" spans="5:23" x14ac:dyDescent="0.25">
      <c r="E32" s="44">
        <v>28</v>
      </c>
      <c r="F32" s="44">
        <f>'SINIF LİSTESİ'!E32</f>
        <v>0</v>
      </c>
      <c r="G32" s="44">
        <f>'SINIF LİSTESİ'!F32</f>
        <v>0</v>
      </c>
      <c r="H32" s="48"/>
      <c r="I32" s="49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1"/>
    </row>
    <row r="33" spans="5:23" x14ac:dyDescent="0.25">
      <c r="E33" s="44">
        <v>29</v>
      </c>
      <c r="F33" s="44">
        <f>'SINIF LİSTESİ'!E33</f>
        <v>0</v>
      </c>
      <c r="G33" s="44">
        <f>'SINIF LİSTESİ'!F33</f>
        <v>0</v>
      </c>
      <c r="H33" s="48"/>
      <c r="I33" s="49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1"/>
    </row>
    <row r="34" spans="5:23" x14ac:dyDescent="0.25">
      <c r="E34" s="44">
        <v>30</v>
      </c>
      <c r="F34" s="44">
        <f>'SINIF LİSTESİ'!E34</f>
        <v>0</v>
      </c>
      <c r="G34" s="44">
        <f>'SINIF LİSTESİ'!F34</f>
        <v>0</v>
      </c>
      <c r="H34" s="48"/>
      <c r="I34" s="49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1"/>
    </row>
    <row r="35" spans="5:23" x14ac:dyDescent="0.25">
      <c r="E35" s="44">
        <v>31</v>
      </c>
      <c r="F35" s="44">
        <f>'SINIF LİSTESİ'!E35</f>
        <v>0</v>
      </c>
      <c r="G35" s="44">
        <f>'SINIF LİSTESİ'!F35</f>
        <v>0</v>
      </c>
      <c r="H35" s="48"/>
      <c r="I35" s="49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</row>
    <row r="36" spans="5:23" x14ac:dyDescent="0.25">
      <c r="E36" s="44">
        <v>32</v>
      </c>
      <c r="F36" s="44">
        <f>'SINIF LİSTESİ'!E36</f>
        <v>0</v>
      </c>
      <c r="G36" s="44">
        <f>'SINIF LİSTESİ'!F36</f>
        <v>0</v>
      </c>
      <c r="H36" s="48"/>
      <c r="I36" s="49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1"/>
    </row>
    <row r="37" spans="5:23" x14ac:dyDescent="0.25">
      <c r="E37" s="44">
        <v>33</v>
      </c>
      <c r="F37" s="44">
        <f>'SINIF LİSTESİ'!E37</f>
        <v>0</v>
      </c>
      <c r="G37" s="44">
        <f>'SINIF LİSTESİ'!F37</f>
        <v>0</v>
      </c>
      <c r="H37" s="48"/>
      <c r="I37" s="49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1"/>
    </row>
    <row r="38" spans="5:23" x14ac:dyDescent="0.25">
      <c r="E38" s="44">
        <v>34</v>
      </c>
      <c r="F38" s="44">
        <f>'SINIF LİSTESİ'!E38</f>
        <v>0</v>
      </c>
      <c r="G38" s="44">
        <f>'SINIF LİSTESİ'!F38</f>
        <v>0</v>
      </c>
      <c r="H38" s="48"/>
      <c r="I38" s="49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1"/>
    </row>
    <row r="39" spans="5:23" x14ac:dyDescent="0.25">
      <c r="E39" s="44">
        <v>35</v>
      </c>
      <c r="F39" s="44">
        <f>'SINIF LİSTESİ'!E39</f>
        <v>0</v>
      </c>
      <c r="G39" s="44">
        <f>'SINIF LİSTESİ'!F39</f>
        <v>0</v>
      </c>
      <c r="H39" s="48"/>
      <c r="I39" s="49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1"/>
    </row>
    <row r="40" spans="5:23" x14ac:dyDescent="0.25">
      <c r="E40" s="44">
        <v>36</v>
      </c>
      <c r="F40" s="44">
        <f>'SINIF LİSTESİ'!E40</f>
        <v>0</v>
      </c>
      <c r="G40" s="44">
        <f>'SINIF LİSTESİ'!F40</f>
        <v>0</v>
      </c>
      <c r="H40" s="48"/>
      <c r="I40" s="49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1"/>
    </row>
    <row r="41" spans="5:23" x14ac:dyDescent="0.25">
      <c r="E41" s="44">
        <v>37</v>
      </c>
      <c r="F41" s="44">
        <f>'SINIF LİSTESİ'!E41</f>
        <v>0</v>
      </c>
      <c r="G41" s="44">
        <f>'SINIF LİSTESİ'!F41</f>
        <v>0</v>
      </c>
      <c r="H41" s="48"/>
      <c r="I41" s="49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1"/>
    </row>
    <row r="42" spans="5:23" x14ac:dyDescent="0.25">
      <c r="E42" s="44">
        <v>38</v>
      </c>
      <c r="F42" s="44">
        <f>'SINIF LİSTESİ'!E42</f>
        <v>0</v>
      </c>
      <c r="G42" s="44">
        <f>'SINIF LİSTESİ'!F42</f>
        <v>0</v>
      </c>
      <c r="H42" s="48"/>
      <c r="I42" s="49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1"/>
    </row>
    <row r="43" spans="5:23" x14ac:dyDescent="0.25">
      <c r="E43" s="44">
        <v>39</v>
      </c>
      <c r="F43" s="44">
        <f>'SINIF LİSTESİ'!E43</f>
        <v>0</v>
      </c>
      <c r="G43" s="44">
        <f>'SINIF LİSTESİ'!F43</f>
        <v>0</v>
      </c>
      <c r="H43" s="48"/>
      <c r="I43" s="49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1"/>
    </row>
    <row r="44" spans="5:23" x14ac:dyDescent="0.25">
      <c r="E44" s="44">
        <v>40</v>
      </c>
      <c r="F44" s="44">
        <f>'SINIF LİSTESİ'!E44</f>
        <v>0</v>
      </c>
      <c r="G44" s="44">
        <f>'SINIF LİSTESİ'!F44</f>
        <v>0</v>
      </c>
      <c r="H44" s="48"/>
      <c r="I44" s="49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1"/>
    </row>
    <row r="45" spans="5:23" x14ac:dyDescent="0.25">
      <c r="E45" s="44">
        <v>41</v>
      </c>
      <c r="F45" s="44">
        <f>'SINIF LİSTESİ'!E45</f>
        <v>0</v>
      </c>
      <c r="G45" s="44">
        <f>'SINIF LİSTESİ'!F45</f>
        <v>0</v>
      </c>
      <c r="H45" s="48"/>
      <c r="I45" s="49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1"/>
    </row>
    <row r="46" spans="5:23" x14ac:dyDescent="0.25">
      <c r="E46" s="44">
        <v>42</v>
      </c>
      <c r="F46" s="44">
        <f>'SINIF LİSTESİ'!E46</f>
        <v>0</v>
      </c>
      <c r="G46" s="44">
        <f>'SINIF LİSTESİ'!F46</f>
        <v>0</v>
      </c>
      <c r="H46" s="48"/>
      <c r="I46" s="49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1"/>
    </row>
    <row r="47" spans="5:23" x14ac:dyDescent="0.25">
      <c r="E47" s="44">
        <v>43</v>
      </c>
      <c r="F47" s="44">
        <f>'SINIF LİSTESİ'!E47</f>
        <v>0</v>
      </c>
      <c r="G47" s="44">
        <f>'SINIF LİSTESİ'!F47</f>
        <v>0</v>
      </c>
      <c r="H47" s="48"/>
      <c r="I47" s="49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1"/>
    </row>
    <row r="48" spans="5:23" x14ac:dyDescent="0.25">
      <c r="E48" s="44">
        <v>44</v>
      </c>
      <c r="F48" s="44">
        <f>'SINIF LİSTESİ'!E48</f>
        <v>0</v>
      </c>
      <c r="G48" s="44">
        <f>'SINIF LİSTESİ'!F48</f>
        <v>0</v>
      </c>
      <c r="H48" s="48"/>
      <c r="I48" s="49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1"/>
    </row>
    <row r="49" spans="5:23" x14ac:dyDescent="0.25">
      <c r="E49" s="44">
        <v>45</v>
      </c>
      <c r="F49" s="44">
        <f>'SINIF LİSTESİ'!E49</f>
        <v>0</v>
      </c>
      <c r="G49" s="44">
        <f>'SINIF LİSTESİ'!F49</f>
        <v>0</v>
      </c>
      <c r="H49" s="48"/>
      <c r="I49" s="49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1"/>
    </row>
    <row r="50" spans="5:23" x14ac:dyDescent="0.25">
      <c r="E50" s="44">
        <v>46</v>
      </c>
      <c r="F50" s="44">
        <f>'SINIF LİSTESİ'!E50</f>
        <v>0</v>
      </c>
      <c r="G50" s="44">
        <f>'SINIF LİSTESİ'!F50</f>
        <v>0</v>
      </c>
      <c r="H50" s="48"/>
      <c r="I50" s="49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1"/>
    </row>
    <row r="51" spans="5:23" x14ac:dyDescent="0.25">
      <c r="E51" s="44">
        <v>47</v>
      </c>
      <c r="F51" s="44">
        <f>'SINIF LİSTESİ'!E51</f>
        <v>0</v>
      </c>
      <c r="G51" s="44">
        <f>'SINIF LİSTESİ'!F51</f>
        <v>0</v>
      </c>
      <c r="H51" s="48"/>
      <c r="I51" s="49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1"/>
    </row>
    <row r="52" spans="5:23" x14ac:dyDescent="0.25">
      <c r="E52" s="44">
        <v>48</v>
      </c>
      <c r="F52" s="44">
        <f>'SINIF LİSTESİ'!E52</f>
        <v>0</v>
      </c>
      <c r="G52" s="44">
        <f>'SINIF LİSTESİ'!F52</f>
        <v>0</v>
      </c>
      <c r="H52" s="48"/>
      <c r="I52" s="49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1"/>
    </row>
    <row r="53" spans="5:23" x14ac:dyDescent="0.25">
      <c r="E53" s="44">
        <v>49</v>
      </c>
      <c r="F53" s="44">
        <f>'SINIF LİSTESİ'!E53</f>
        <v>0</v>
      </c>
      <c r="G53" s="44">
        <f>'SINIF LİSTESİ'!F53</f>
        <v>0</v>
      </c>
      <c r="H53" s="48"/>
      <c r="I53" s="49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1"/>
    </row>
    <row r="54" spans="5:23" x14ac:dyDescent="0.25">
      <c r="E54" s="44">
        <v>50</v>
      </c>
      <c r="F54" s="44">
        <f>'SINIF LİSTESİ'!E54</f>
        <v>0</v>
      </c>
      <c r="G54" s="44">
        <f>'SINIF LİSTESİ'!F54</f>
        <v>0</v>
      </c>
      <c r="H54" s="48"/>
      <c r="I54" s="49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1"/>
    </row>
    <row r="55" spans="5:23" ht="13" x14ac:dyDescent="0.3">
      <c r="H55" s="182">
        <f>'KİŞİSEL BİLGİLER'!H10</f>
        <v>0</v>
      </c>
      <c r="I55" s="182"/>
      <c r="J55" s="182"/>
      <c r="K55" s="182"/>
      <c r="L55" s="182"/>
      <c r="M55" s="182"/>
      <c r="N55" s="182"/>
      <c r="O55" s="47" t="s">
        <v>14</v>
      </c>
      <c r="P55" s="183">
        <f>'KİŞİSEL BİLGİLER'!H7</f>
        <v>0</v>
      </c>
      <c r="Q55" s="183"/>
      <c r="R55" s="183"/>
      <c r="S55" s="183"/>
      <c r="T55" s="183"/>
      <c r="U55" s="181" t="s">
        <v>47</v>
      </c>
      <c r="V55" s="181"/>
      <c r="W55" s="181"/>
    </row>
  </sheetData>
  <sheetProtection password="969B" sheet="1" objects="1" scenarios="1"/>
  <mergeCells count="5">
    <mergeCell ref="H3:N3"/>
    <mergeCell ref="H55:N55"/>
    <mergeCell ref="P55:T55"/>
    <mergeCell ref="U55:W55"/>
    <mergeCell ref="U4:V4"/>
  </mergeCells>
  <phoneticPr fontId="8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S272"/>
  <sheetViews>
    <sheetView workbookViewId="0">
      <selection activeCell="C17" sqref="C17"/>
    </sheetView>
  </sheetViews>
  <sheetFormatPr defaultColWidth="9.1796875" defaultRowHeight="12.5" x14ac:dyDescent="0.25"/>
  <cols>
    <col min="1" max="1" width="9.1796875" style="6"/>
    <col min="2" max="2" width="18.81640625" style="6" customWidth="1"/>
    <col min="3" max="3" width="9.1796875" style="6"/>
    <col min="4" max="5" width="4.453125" style="6" customWidth="1"/>
    <col min="6" max="6" width="4.81640625" style="6" customWidth="1"/>
    <col min="7" max="7" width="18.1796875" style="6" customWidth="1"/>
    <col min="8" max="8" width="27.54296875" style="6" customWidth="1"/>
    <col min="9" max="9" width="13.54296875" style="6" customWidth="1"/>
    <col min="10" max="11" width="9.1796875" style="6"/>
    <col min="12" max="12" width="18.1796875" style="6" customWidth="1"/>
    <col min="13" max="16384" width="9.1796875" style="6"/>
  </cols>
  <sheetData>
    <row r="1" spans="1:19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11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3" x14ac:dyDescent="0.3">
      <c r="A4" s="55"/>
      <c r="B4" s="55"/>
      <c r="C4" s="55"/>
      <c r="D4" s="55"/>
      <c r="E4" s="129" t="s">
        <v>13</v>
      </c>
      <c r="F4" s="129"/>
      <c r="G4" s="129"/>
      <c r="H4" s="129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x14ac:dyDescent="0.25">
      <c r="A6" s="55"/>
      <c r="B6" s="55"/>
      <c r="C6" s="55"/>
      <c r="D6" s="55"/>
      <c r="E6" s="131" t="s">
        <v>8</v>
      </c>
      <c r="F6" s="132"/>
      <c r="G6" s="133"/>
      <c r="H6" s="3" t="s">
        <v>74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spans="1:19" x14ac:dyDescent="0.25">
      <c r="A7" s="55"/>
      <c r="B7" s="55"/>
      <c r="C7" s="55"/>
      <c r="D7" s="55"/>
      <c r="E7" s="131" t="s">
        <v>9</v>
      </c>
      <c r="F7" s="132"/>
      <c r="G7" s="133"/>
      <c r="H7" s="3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19" x14ac:dyDescent="0.25">
      <c r="A8" s="55"/>
      <c r="B8" s="55"/>
      <c r="C8" s="55"/>
      <c r="D8" s="55"/>
      <c r="E8" s="131" t="s">
        <v>10</v>
      </c>
      <c r="F8" s="132"/>
      <c r="G8" s="133"/>
      <c r="H8" s="3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  <row r="9" spans="1:19" ht="12.75" customHeight="1" x14ac:dyDescent="0.25">
      <c r="A9" s="55"/>
      <c r="B9" s="55"/>
      <c r="C9" s="55"/>
      <c r="D9" s="55"/>
      <c r="E9" s="131" t="s">
        <v>11</v>
      </c>
      <c r="F9" s="134"/>
      <c r="G9" s="135"/>
      <c r="H9" s="118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</row>
    <row r="10" spans="1:19" x14ac:dyDescent="0.25">
      <c r="A10" s="55"/>
      <c r="B10" s="55"/>
      <c r="C10" s="55"/>
      <c r="D10" s="55"/>
      <c r="E10" s="131" t="s">
        <v>12</v>
      </c>
      <c r="F10" s="132"/>
      <c r="G10" s="133"/>
      <c r="H10" s="2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</row>
    <row r="11" spans="1:19" x14ac:dyDescent="0.25">
      <c r="A11" s="55"/>
      <c r="B11" s="55"/>
      <c r="C11" s="55"/>
      <c r="D11" s="55"/>
      <c r="E11" s="56"/>
      <c r="F11" s="56"/>
      <c r="G11" s="56"/>
      <c r="H11" s="56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</row>
    <row r="12" spans="1:19" x14ac:dyDescent="0.25">
      <c r="A12" s="55"/>
      <c r="B12" s="55"/>
      <c r="C12" s="55"/>
      <c r="D12" s="55"/>
      <c r="E12" s="130"/>
      <c r="F12" s="130"/>
      <c r="G12" s="130"/>
      <c r="H12" s="130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</row>
    <row r="13" spans="1:19" x14ac:dyDescent="0.25">
      <c r="A13" s="55"/>
      <c r="B13" s="55"/>
      <c r="C13" s="55"/>
      <c r="D13" s="55"/>
      <c r="E13" s="57"/>
      <c r="F13" s="57"/>
      <c r="G13" s="57"/>
      <c r="H13" s="57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9" x14ac:dyDescent="0.25">
      <c r="A14" s="55"/>
      <c r="B14" s="55"/>
      <c r="C14" s="55"/>
      <c r="D14" s="55"/>
      <c r="E14" s="58"/>
      <c r="F14" s="59"/>
      <c r="G14" s="60" t="s">
        <v>45</v>
      </c>
      <c r="H14" s="40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</row>
    <row r="15" spans="1:19" x14ac:dyDescent="0.25">
      <c r="A15" s="55"/>
      <c r="B15" s="55"/>
      <c r="C15" s="55"/>
      <c r="D15" s="55"/>
      <c r="E15" s="61"/>
      <c r="F15" s="62"/>
      <c r="G15" s="60" t="s">
        <v>46</v>
      </c>
      <c r="H15" s="40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1:19" x14ac:dyDescent="0.25">
      <c r="A16" s="55"/>
      <c r="B16" s="55"/>
      <c r="C16" s="55"/>
      <c r="D16" s="55"/>
      <c r="E16" s="55"/>
      <c r="F16" s="55"/>
      <c r="G16" s="55"/>
      <c r="H16" s="63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  <row r="17" spans="1:19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</row>
    <row r="18" spans="1:19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</row>
    <row r="19" spans="1:19" x14ac:dyDescent="0.25">
      <c r="A19" s="55"/>
      <c r="B19" s="55"/>
      <c r="C19" s="55"/>
      <c r="D19" s="55"/>
      <c r="E19" s="55"/>
      <c r="F19" s="55"/>
      <c r="G19" s="55"/>
      <c r="H19" s="64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</row>
    <row r="20" spans="1:19" x14ac:dyDescent="0.25">
      <c r="A20" s="55"/>
      <c r="B20" s="55"/>
      <c r="C20" s="55"/>
      <c r="D20" s="55"/>
      <c r="E20" s="55"/>
      <c r="F20" s="55"/>
      <c r="G20" s="55"/>
      <c r="H20" s="64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</row>
    <row r="21" spans="1:19" x14ac:dyDescent="0.25">
      <c r="A21" s="55"/>
      <c r="B21" s="55"/>
      <c r="C21" s="55"/>
      <c r="D21" s="55"/>
      <c r="E21" s="55"/>
      <c r="F21" s="55"/>
      <c r="G21" s="55"/>
      <c r="H21" s="6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</row>
    <row r="22" spans="1:19" x14ac:dyDescent="0.25">
      <c r="A22" s="55"/>
      <c r="B22" s="55"/>
      <c r="C22" s="55"/>
      <c r="D22" s="55"/>
      <c r="E22" s="55"/>
      <c r="F22" s="55"/>
      <c r="G22" s="55"/>
      <c r="H22" s="64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</row>
    <row r="23" spans="1:19" x14ac:dyDescent="0.25">
      <c r="A23" s="55"/>
      <c r="B23" s="55"/>
      <c r="C23" s="55"/>
      <c r="D23" s="55"/>
      <c r="E23" s="55"/>
      <c r="F23" s="55"/>
      <c r="G23" s="55"/>
      <c r="H23" s="64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</row>
    <row r="24" spans="1:19" x14ac:dyDescent="0.25">
      <c r="A24" s="55"/>
      <c r="B24" s="55"/>
      <c r="C24" s="55"/>
      <c r="D24" s="55"/>
      <c r="E24" s="55"/>
      <c r="F24" s="55"/>
      <c r="G24" s="55"/>
      <c r="H24" s="64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</row>
    <row r="25" spans="1:19" x14ac:dyDescent="0.25">
      <c r="A25" s="55"/>
      <c r="B25" s="55"/>
      <c r="C25" s="55"/>
      <c r="D25" s="55"/>
      <c r="E25" s="55"/>
      <c r="F25" s="55"/>
      <c r="G25" s="55"/>
      <c r="H25" s="64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</row>
    <row r="26" spans="1:19" x14ac:dyDescent="0.25">
      <c r="A26" s="55"/>
      <c r="B26" s="55"/>
      <c r="C26" s="55"/>
      <c r="D26" s="55"/>
      <c r="E26" s="55"/>
      <c r="F26" s="55"/>
      <c r="G26" s="55"/>
      <c r="H26" s="64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</row>
    <row r="27" spans="1:19" x14ac:dyDescent="0.25">
      <c r="A27" s="55"/>
      <c r="B27" s="55"/>
      <c r="C27" s="55"/>
      <c r="D27" s="55"/>
      <c r="E27" s="55"/>
      <c r="F27" s="55"/>
      <c r="G27" s="55"/>
      <c r="H27" s="6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</row>
    <row r="28" spans="1:19" x14ac:dyDescent="0.25">
      <c r="A28" s="55"/>
      <c r="B28" s="55"/>
      <c r="C28" s="55"/>
      <c r="D28" s="55"/>
      <c r="E28" s="55"/>
      <c r="F28" s="55"/>
      <c r="G28" s="55"/>
      <c r="H28" s="64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</row>
    <row r="29" spans="1:19" x14ac:dyDescent="0.25">
      <c r="A29" s="55"/>
      <c r="B29" s="55"/>
      <c r="C29" s="55"/>
      <c r="D29" s="55"/>
      <c r="E29" s="55"/>
      <c r="F29" s="55"/>
      <c r="G29" s="55"/>
      <c r="H29" s="64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</row>
    <row r="30" spans="1:19" x14ac:dyDescent="0.25">
      <c r="A30" s="55"/>
      <c r="B30" s="55"/>
      <c r="C30" s="55"/>
      <c r="D30" s="55"/>
      <c r="E30" s="55"/>
      <c r="F30" s="55"/>
      <c r="G30" s="55"/>
      <c r="H30" s="64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</row>
    <row r="31" spans="1:19" x14ac:dyDescent="0.25">
      <c r="A31" s="55"/>
      <c r="B31" s="55"/>
      <c r="C31" s="55"/>
      <c r="D31" s="55"/>
      <c r="E31" s="55"/>
      <c r="F31" s="55"/>
      <c r="G31" s="55"/>
      <c r="H31" s="64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</row>
    <row r="32" spans="1:19" x14ac:dyDescent="0.25">
      <c r="A32" s="55"/>
      <c r="B32" s="55"/>
      <c r="C32" s="55"/>
      <c r="D32" s="55"/>
      <c r="E32" s="55"/>
      <c r="F32" s="55"/>
      <c r="G32" s="55"/>
      <c r="H32" s="64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</row>
    <row r="33" spans="1:19" x14ac:dyDescent="0.25">
      <c r="A33" s="55"/>
      <c r="B33" s="55"/>
      <c r="C33" s="55"/>
      <c r="D33" s="55"/>
      <c r="E33" s="55"/>
      <c r="F33" s="55"/>
      <c r="G33" s="55"/>
      <c r="H33" s="64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</row>
    <row r="34" spans="1:19" x14ac:dyDescent="0.25">
      <c r="A34" s="55"/>
      <c r="B34" s="55"/>
      <c r="C34" s="55"/>
      <c r="D34" s="55"/>
      <c r="E34" s="55"/>
      <c r="F34" s="55"/>
      <c r="G34" s="55"/>
      <c r="H34" s="6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1:19" x14ac:dyDescent="0.25">
      <c r="A35" s="55"/>
      <c r="B35" s="55"/>
      <c r="C35" s="55"/>
      <c r="D35" s="55"/>
      <c r="E35" s="55"/>
      <c r="F35" s="55"/>
      <c r="G35" s="55"/>
      <c r="H35" s="64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</row>
    <row r="36" spans="1:19" x14ac:dyDescent="0.25">
      <c r="A36" s="55"/>
      <c r="B36" s="55"/>
      <c r="C36" s="55"/>
      <c r="D36" s="55"/>
      <c r="E36" s="55"/>
      <c r="F36" s="55"/>
      <c r="G36" s="55"/>
      <c r="H36" s="64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</row>
    <row r="37" spans="1:19" x14ac:dyDescent="0.25">
      <c r="A37" s="55"/>
      <c r="B37" s="55"/>
      <c r="C37" s="55"/>
      <c r="D37" s="55"/>
      <c r="E37" s="55"/>
      <c r="F37" s="55"/>
      <c r="G37" s="55"/>
      <c r="H37" s="64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</row>
    <row r="38" spans="1:19" x14ac:dyDescent="0.25">
      <c r="A38" s="55"/>
      <c r="B38" s="55"/>
      <c r="C38" s="55"/>
      <c r="D38" s="55"/>
      <c r="E38" s="55"/>
      <c r="F38" s="55"/>
      <c r="G38" s="55"/>
      <c r="H38" s="64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</row>
    <row r="39" spans="1:19" x14ac:dyDescent="0.25">
      <c r="A39" s="55"/>
      <c r="B39" s="55"/>
      <c r="C39" s="55"/>
      <c r="D39" s="55"/>
      <c r="E39" s="55"/>
      <c r="F39" s="55"/>
      <c r="G39" s="55"/>
      <c r="H39" s="6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</row>
    <row r="40" spans="1:19" x14ac:dyDescent="0.25">
      <c r="A40" s="55"/>
      <c r="B40" s="55"/>
      <c r="C40" s="55"/>
      <c r="D40" s="55"/>
      <c r="E40" s="55"/>
      <c r="F40" s="55"/>
      <c r="G40" s="55"/>
      <c r="H40" s="64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</row>
    <row r="41" spans="1:19" x14ac:dyDescent="0.25">
      <c r="A41" s="55"/>
      <c r="B41" s="55"/>
      <c r="C41" s="55"/>
      <c r="D41" s="55"/>
      <c r="E41" s="55"/>
      <c r="F41" s="55"/>
      <c r="G41" s="55"/>
      <c r="H41" s="6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</row>
    <row r="42" spans="1:19" x14ac:dyDescent="0.25">
      <c r="A42" s="55"/>
      <c r="B42" s="55"/>
      <c r="C42" s="55"/>
      <c r="D42" s="55"/>
      <c r="E42" s="55"/>
      <c r="F42" s="55"/>
      <c r="G42" s="55"/>
      <c r="H42" s="64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</row>
    <row r="43" spans="1:19" x14ac:dyDescent="0.25">
      <c r="A43" s="55"/>
      <c r="B43" s="55"/>
      <c r="C43" s="55"/>
      <c r="D43" s="55"/>
      <c r="E43" s="55"/>
      <c r="F43" s="55"/>
      <c r="G43" s="55"/>
      <c r="H43" s="64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</row>
    <row r="44" spans="1:19" x14ac:dyDescent="0.25">
      <c r="A44" s="55"/>
      <c r="B44" s="55"/>
      <c r="C44" s="55"/>
      <c r="D44" s="55"/>
      <c r="E44" s="55"/>
      <c r="F44" s="55"/>
      <c r="G44" s="55"/>
      <c r="H44" s="64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</row>
    <row r="45" spans="1:19" x14ac:dyDescent="0.25">
      <c r="A45" s="55"/>
      <c r="B45" s="55"/>
      <c r="C45" s="55"/>
      <c r="D45" s="55"/>
      <c r="E45" s="55"/>
      <c r="F45" s="55"/>
      <c r="G45" s="55"/>
      <c r="H45" s="6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6" spans="1:19" x14ac:dyDescent="0.25">
      <c r="A46" s="55"/>
      <c r="B46" s="55"/>
      <c r="C46" s="55"/>
      <c r="D46" s="55"/>
      <c r="E46" s="55"/>
      <c r="F46" s="55"/>
      <c r="G46" s="55"/>
      <c r="H46" s="6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1:19" x14ac:dyDescent="0.25">
      <c r="A47" s="55"/>
      <c r="B47" s="55"/>
      <c r="C47" s="55"/>
      <c r="D47" s="55"/>
      <c r="E47" s="55"/>
      <c r="F47" s="55"/>
      <c r="G47" s="55"/>
      <c r="H47" s="6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</row>
    <row r="48" spans="1:19" x14ac:dyDescent="0.25">
      <c r="A48" s="55"/>
      <c r="B48" s="55"/>
      <c r="C48" s="55"/>
      <c r="D48" s="55"/>
      <c r="E48" s="55"/>
      <c r="F48" s="55"/>
      <c r="G48" s="55"/>
      <c r="H48" s="64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</row>
    <row r="49" spans="1:19" x14ac:dyDescent="0.25">
      <c r="A49" s="55"/>
      <c r="B49" s="55"/>
      <c r="C49" s="55"/>
      <c r="D49" s="55"/>
      <c r="E49" s="55"/>
      <c r="F49" s="55"/>
      <c r="G49" s="55"/>
      <c r="H49" s="64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</row>
    <row r="50" spans="1:19" x14ac:dyDescent="0.25">
      <c r="A50" s="55"/>
      <c r="B50" s="55"/>
      <c r="C50" s="55"/>
      <c r="D50" s="55"/>
      <c r="E50" s="55"/>
      <c r="F50" s="55"/>
      <c r="G50" s="55"/>
      <c r="H50" s="64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</row>
    <row r="51" spans="1:19" x14ac:dyDescent="0.25">
      <c r="A51" s="55"/>
      <c r="B51" s="55"/>
      <c r="C51" s="55"/>
      <c r="D51" s="55"/>
      <c r="E51" s="55"/>
      <c r="F51" s="55"/>
      <c r="G51" s="55"/>
      <c r="H51" s="64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</row>
    <row r="52" spans="1:19" x14ac:dyDescent="0.25">
      <c r="A52" s="55"/>
      <c r="B52" s="55"/>
      <c r="C52" s="55"/>
      <c r="D52" s="55"/>
      <c r="E52" s="55"/>
      <c r="F52" s="55"/>
      <c r="G52" s="55"/>
      <c r="H52" s="64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</row>
    <row r="53" spans="1:19" x14ac:dyDescent="0.25">
      <c r="A53" s="55"/>
      <c r="B53" s="55"/>
      <c r="C53" s="55"/>
      <c r="D53" s="55"/>
      <c r="E53" s="55"/>
      <c r="F53" s="55"/>
      <c r="G53" s="55"/>
      <c r="H53" s="64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</row>
    <row r="54" spans="1:19" x14ac:dyDescent="0.25">
      <c r="A54" s="55"/>
      <c r="B54" s="55"/>
      <c r="C54" s="55"/>
      <c r="D54" s="55"/>
      <c r="E54" s="55"/>
      <c r="F54" s="55"/>
      <c r="G54" s="55"/>
      <c r="H54" s="64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</row>
    <row r="55" spans="1:19" x14ac:dyDescent="0.25">
      <c r="A55" s="55"/>
      <c r="B55" s="55"/>
      <c r="C55" s="55"/>
      <c r="D55" s="55"/>
      <c r="E55" s="55"/>
      <c r="F55" s="55"/>
      <c r="G55" s="55"/>
      <c r="H55" s="64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</row>
    <row r="56" spans="1:19" x14ac:dyDescent="0.25">
      <c r="A56" s="55"/>
      <c r="B56" s="55"/>
      <c r="C56" s="55"/>
      <c r="D56" s="55"/>
      <c r="E56" s="55"/>
      <c r="F56" s="55"/>
      <c r="G56" s="55"/>
      <c r="H56" s="64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</row>
    <row r="57" spans="1:19" x14ac:dyDescent="0.25">
      <c r="A57" s="55"/>
      <c r="B57" s="55"/>
      <c r="C57" s="55"/>
      <c r="D57" s="55"/>
      <c r="E57" s="55"/>
      <c r="F57" s="55"/>
      <c r="G57" s="55"/>
      <c r="H57" s="64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</row>
    <row r="58" spans="1:19" x14ac:dyDescent="0.25">
      <c r="A58" s="55"/>
      <c r="B58" s="55"/>
      <c r="C58" s="55"/>
      <c r="D58" s="55"/>
      <c r="E58" s="55"/>
      <c r="F58" s="55"/>
      <c r="G58" s="55"/>
      <c r="H58" s="64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</row>
    <row r="59" spans="1:19" x14ac:dyDescent="0.25">
      <c r="A59" s="55"/>
      <c r="B59" s="55"/>
      <c r="C59" s="55"/>
      <c r="D59" s="55"/>
      <c r="E59" s="55"/>
      <c r="F59" s="55"/>
      <c r="G59" s="55"/>
      <c r="H59" s="64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</row>
    <row r="60" spans="1:19" x14ac:dyDescent="0.25">
      <c r="A60" s="55"/>
      <c r="B60" s="55"/>
      <c r="C60" s="55"/>
      <c r="D60" s="55"/>
      <c r="E60" s="55"/>
      <c r="F60" s="55"/>
      <c r="G60" s="55"/>
      <c r="H60" s="64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</row>
    <row r="61" spans="1:19" x14ac:dyDescent="0.25">
      <c r="A61" s="55"/>
      <c r="B61" s="55"/>
      <c r="C61" s="55"/>
      <c r="D61" s="55"/>
      <c r="E61" s="55"/>
      <c r="F61" s="55"/>
      <c r="G61" s="55"/>
      <c r="H61" s="64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</row>
    <row r="62" spans="1:19" x14ac:dyDescent="0.25">
      <c r="A62" s="55"/>
      <c r="B62" s="55"/>
      <c r="C62" s="55"/>
      <c r="D62" s="55"/>
      <c r="E62" s="55"/>
      <c r="F62" s="55"/>
      <c r="G62" s="55"/>
      <c r="H62" s="64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</row>
    <row r="63" spans="1:19" x14ac:dyDescent="0.25">
      <c r="A63" s="55"/>
      <c r="B63" s="55"/>
      <c r="C63" s="55"/>
      <c r="D63" s="55"/>
      <c r="E63" s="55"/>
      <c r="F63" s="55"/>
      <c r="G63" s="55"/>
      <c r="H63" s="64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</row>
    <row r="64" spans="1:19" x14ac:dyDescent="0.25">
      <c r="A64" s="55"/>
      <c r="B64" s="55"/>
      <c r="C64" s="55"/>
      <c r="D64" s="55"/>
      <c r="E64" s="55"/>
      <c r="F64" s="55"/>
      <c r="G64" s="55"/>
      <c r="H64" s="64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</row>
    <row r="65" spans="1:19" x14ac:dyDescent="0.25">
      <c r="A65" s="55"/>
      <c r="B65" s="55"/>
      <c r="C65" s="55"/>
      <c r="D65" s="55"/>
      <c r="E65" s="65"/>
      <c r="F65" s="66"/>
      <c r="G65" s="66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</row>
    <row r="66" spans="1:19" x14ac:dyDescent="0.25">
      <c r="A66" s="55"/>
      <c r="B66" s="55"/>
      <c r="C66" s="55"/>
      <c r="D66" s="55"/>
      <c r="E66" s="65"/>
      <c r="F66" s="66"/>
      <c r="G66" s="66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</row>
    <row r="67" spans="1:19" x14ac:dyDescent="0.25">
      <c r="A67" s="55"/>
      <c r="B67" s="55"/>
      <c r="C67" s="55"/>
      <c r="D67" s="55"/>
      <c r="E67" s="65"/>
      <c r="F67" s="66"/>
      <c r="G67" s="66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</row>
    <row r="68" spans="1:19" x14ac:dyDescent="0.25">
      <c r="A68" s="55"/>
      <c r="B68" s="55"/>
      <c r="C68" s="55"/>
      <c r="D68" s="55"/>
      <c r="E68" s="65"/>
      <c r="F68" s="66"/>
      <c r="G68" s="66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</row>
    <row r="69" spans="1:19" x14ac:dyDescent="0.25">
      <c r="A69" s="55"/>
      <c r="B69" s="55"/>
      <c r="C69" s="55"/>
      <c r="D69" s="55"/>
      <c r="E69" s="65"/>
      <c r="F69" s="66"/>
      <c r="G69" s="66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</row>
    <row r="70" spans="1:19" x14ac:dyDescent="0.25">
      <c r="A70" s="55"/>
      <c r="B70" s="55"/>
      <c r="C70" s="55"/>
      <c r="D70" s="55"/>
      <c r="E70" s="65"/>
      <c r="F70" s="66"/>
      <c r="G70" s="66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</row>
    <row r="71" spans="1:19" x14ac:dyDescent="0.25">
      <c r="A71" s="55"/>
      <c r="B71" s="55"/>
      <c r="C71" s="55"/>
      <c r="D71" s="55"/>
      <c r="E71" s="65"/>
      <c r="F71" s="66"/>
      <c r="G71" s="66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</row>
    <row r="72" spans="1:19" x14ac:dyDescent="0.25">
      <c r="A72" s="55"/>
      <c r="B72" s="55"/>
      <c r="C72" s="55"/>
      <c r="D72" s="55"/>
      <c r="E72" s="65"/>
      <c r="F72" s="66"/>
      <c r="G72" s="66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</row>
    <row r="73" spans="1:19" x14ac:dyDescent="0.25">
      <c r="A73" s="55"/>
      <c r="B73" s="55"/>
      <c r="C73" s="55"/>
      <c r="D73" s="55"/>
      <c r="E73" s="65"/>
      <c r="F73" s="66"/>
      <c r="G73" s="66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</row>
    <row r="74" spans="1:19" x14ac:dyDescent="0.25">
      <c r="A74" s="55"/>
      <c r="B74" s="55"/>
      <c r="C74" s="55"/>
      <c r="D74" s="55"/>
      <c r="E74" s="65"/>
      <c r="F74" s="66"/>
      <c r="G74" s="66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</row>
    <row r="75" spans="1:19" x14ac:dyDescent="0.25">
      <c r="A75" s="55"/>
      <c r="B75" s="55"/>
      <c r="C75" s="55"/>
      <c r="D75" s="55"/>
      <c r="E75" s="66"/>
      <c r="F75" s="66"/>
      <c r="G75" s="66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</row>
    <row r="76" spans="1:19" x14ac:dyDescent="0.2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</row>
    <row r="77" spans="1:19" x14ac:dyDescent="0.2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</row>
    <row r="78" spans="1:19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</row>
    <row r="79" spans="1:19" x14ac:dyDescent="0.2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</row>
    <row r="80" spans="1:19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</row>
    <row r="81" spans="1:19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</row>
    <row r="82" spans="1:19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</row>
    <row r="83" spans="1:19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</row>
    <row r="84" spans="1:19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</row>
    <row r="85" spans="1:19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</row>
    <row r="86" spans="1:19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</row>
    <row r="87" spans="1:19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</row>
    <row r="88" spans="1:19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</row>
    <row r="89" spans="1:19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</row>
    <row r="90" spans="1:19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</row>
    <row r="91" spans="1:19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</row>
    <row r="92" spans="1:19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</row>
    <row r="93" spans="1:19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</row>
    <row r="94" spans="1:19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</row>
    <row r="95" spans="1:19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</row>
    <row r="96" spans="1:19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</row>
    <row r="97" spans="1:19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</row>
    <row r="98" spans="1:19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</row>
    <row r="99" spans="1:19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</row>
    <row r="100" spans="1:19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</row>
    <row r="101" spans="1:19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</row>
    <row r="102" spans="1:19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</row>
    <row r="103" spans="1:19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</row>
    <row r="104" spans="1:19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</row>
    <row r="105" spans="1:19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</row>
    <row r="106" spans="1:19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</row>
    <row r="107" spans="1:19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</row>
    <row r="108" spans="1:19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</row>
    <row r="109" spans="1:19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</row>
    <row r="110" spans="1:19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</row>
    <row r="111" spans="1:19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</row>
    <row r="112" spans="1:19" x14ac:dyDescent="0.2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</row>
    <row r="113" spans="1:19" x14ac:dyDescent="0.2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</row>
    <row r="114" spans="1:19" x14ac:dyDescent="0.2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</row>
    <row r="115" spans="1:19" x14ac:dyDescent="0.2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</row>
    <row r="116" spans="1:19" x14ac:dyDescent="0.2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</row>
    <row r="117" spans="1:19" x14ac:dyDescent="0.2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</row>
    <row r="118" spans="1:19" x14ac:dyDescent="0.2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</row>
    <row r="119" spans="1:19" x14ac:dyDescent="0.2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</row>
    <row r="120" spans="1:19" x14ac:dyDescent="0.2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</row>
    <row r="121" spans="1:19" x14ac:dyDescent="0.2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</row>
    <row r="122" spans="1:19" x14ac:dyDescent="0.2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</row>
    <row r="123" spans="1:19" x14ac:dyDescent="0.2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</row>
    <row r="124" spans="1:19" x14ac:dyDescent="0.2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</row>
    <row r="125" spans="1:19" x14ac:dyDescent="0.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</row>
    <row r="126" spans="1:19" x14ac:dyDescent="0.2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</row>
    <row r="127" spans="1:19" x14ac:dyDescent="0.2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</row>
    <row r="128" spans="1:19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</row>
    <row r="129" spans="1:19" x14ac:dyDescent="0.2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</row>
    <row r="130" spans="1:19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</row>
    <row r="131" spans="1:19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</row>
    <row r="132" spans="1:19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</row>
    <row r="133" spans="1:19" x14ac:dyDescent="0.2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</row>
    <row r="134" spans="1:19" x14ac:dyDescent="0.2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</row>
    <row r="135" spans="1:19" x14ac:dyDescent="0.2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</row>
    <row r="136" spans="1:19" x14ac:dyDescent="0.2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</row>
    <row r="137" spans="1:19" x14ac:dyDescent="0.2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</row>
    <row r="138" spans="1:19" x14ac:dyDescent="0.2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</row>
    <row r="139" spans="1:19" x14ac:dyDescent="0.2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</row>
    <row r="140" spans="1:19" x14ac:dyDescent="0.2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</row>
    <row r="141" spans="1:19" x14ac:dyDescent="0.2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</row>
    <row r="142" spans="1:19" x14ac:dyDescent="0.2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</row>
    <row r="143" spans="1:19" x14ac:dyDescent="0.2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</row>
    <row r="144" spans="1:19" x14ac:dyDescent="0.2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</row>
    <row r="145" spans="1:19" x14ac:dyDescent="0.2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</row>
    <row r="146" spans="1:19" x14ac:dyDescent="0.2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</row>
    <row r="147" spans="1:19" x14ac:dyDescent="0.2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</row>
    <row r="148" spans="1:19" x14ac:dyDescent="0.2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</row>
    <row r="149" spans="1:19" x14ac:dyDescent="0.2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</row>
    <row r="150" spans="1:19" x14ac:dyDescent="0.2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</row>
    <row r="151" spans="1:19" x14ac:dyDescent="0.2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</row>
    <row r="152" spans="1:19" x14ac:dyDescent="0.2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</row>
    <row r="153" spans="1:19" x14ac:dyDescent="0.2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</row>
    <row r="154" spans="1:19" x14ac:dyDescent="0.2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</row>
    <row r="155" spans="1:19" x14ac:dyDescent="0.2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</row>
    <row r="156" spans="1:19" x14ac:dyDescent="0.2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</row>
    <row r="157" spans="1:19" x14ac:dyDescent="0.2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</row>
    <row r="158" spans="1:19" x14ac:dyDescent="0.2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</row>
    <row r="159" spans="1:19" x14ac:dyDescent="0.2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</row>
    <row r="160" spans="1:19" x14ac:dyDescent="0.2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</row>
    <row r="161" spans="1:19" x14ac:dyDescent="0.2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</row>
    <row r="162" spans="1:19" x14ac:dyDescent="0.2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</row>
    <row r="163" spans="1:19" x14ac:dyDescent="0.2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</row>
    <row r="164" spans="1:19" x14ac:dyDescent="0.2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</row>
    <row r="165" spans="1:19" x14ac:dyDescent="0.2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</row>
    <row r="166" spans="1:19" x14ac:dyDescent="0.2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</row>
    <row r="167" spans="1:19" x14ac:dyDescent="0.2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</row>
    <row r="168" spans="1:19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</row>
    <row r="169" spans="1:19" x14ac:dyDescent="0.2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</row>
    <row r="170" spans="1:19" x14ac:dyDescent="0.25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</row>
    <row r="171" spans="1:19" x14ac:dyDescent="0.2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</row>
    <row r="172" spans="1:19" x14ac:dyDescent="0.25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</row>
    <row r="173" spans="1:19" x14ac:dyDescent="0.25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</row>
    <row r="174" spans="1:19" x14ac:dyDescent="0.25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</row>
    <row r="175" spans="1:19" x14ac:dyDescent="0.2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</row>
    <row r="176" spans="1:19" x14ac:dyDescent="0.2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</row>
    <row r="177" spans="1:19" x14ac:dyDescent="0.25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</row>
    <row r="178" spans="1:19" x14ac:dyDescent="0.2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</row>
    <row r="179" spans="1:19" x14ac:dyDescent="0.2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</row>
    <row r="180" spans="1:19" x14ac:dyDescent="0.2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</row>
    <row r="181" spans="1:19" x14ac:dyDescent="0.2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</row>
    <row r="182" spans="1:19" x14ac:dyDescent="0.2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</row>
    <row r="183" spans="1:19" x14ac:dyDescent="0.2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</row>
    <row r="184" spans="1:19" x14ac:dyDescent="0.2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</row>
    <row r="185" spans="1:19" x14ac:dyDescent="0.2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</row>
    <row r="186" spans="1:19" x14ac:dyDescent="0.2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</row>
    <row r="187" spans="1:19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</row>
    <row r="188" spans="1:19" x14ac:dyDescent="0.25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</row>
    <row r="189" spans="1:19" x14ac:dyDescent="0.25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</row>
    <row r="190" spans="1:19" x14ac:dyDescent="0.25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</row>
    <row r="191" spans="1:19" x14ac:dyDescent="0.2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</row>
    <row r="192" spans="1:19" x14ac:dyDescent="0.25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</row>
    <row r="193" spans="1:19" x14ac:dyDescent="0.25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</row>
    <row r="194" spans="1:19" x14ac:dyDescent="0.25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</row>
    <row r="195" spans="1:19" x14ac:dyDescent="0.2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</row>
    <row r="196" spans="1:19" x14ac:dyDescent="0.25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</row>
    <row r="197" spans="1:19" x14ac:dyDescent="0.25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</row>
    <row r="198" spans="1:19" x14ac:dyDescent="0.25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</row>
    <row r="199" spans="1:19" x14ac:dyDescent="0.25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</row>
    <row r="200" spans="1:19" x14ac:dyDescent="0.25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</row>
    <row r="201" spans="1:19" x14ac:dyDescent="0.2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</row>
    <row r="202" spans="1:19" x14ac:dyDescent="0.25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</row>
    <row r="203" spans="1:19" x14ac:dyDescent="0.25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</row>
    <row r="204" spans="1:19" x14ac:dyDescent="0.25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</row>
    <row r="205" spans="1:19" x14ac:dyDescent="0.2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</row>
    <row r="206" spans="1:19" x14ac:dyDescent="0.25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</row>
    <row r="207" spans="1:19" x14ac:dyDescent="0.25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</row>
    <row r="208" spans="1:19" x14ac:dyDescent="0.2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</row>
    <row r="209" spans="1:19" x14ac:dyDescent="0.2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</row>
    <row r="210" spans="1:19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</row>
    <row r="211" spans="1:19" x14ac:dyDescent="0.25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</row>
    <row r="212" spans="1:19" x14ac:dyDescent="0.25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</row>
    <row r="213" spans="1:19" x14ac:dyDescent="0.25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</row>
    <row r="214" spans="1:19" x14ac:dyDescent="0.25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</row>
    <row r="215" spans="1:19" x14ac:dyDescent="0.2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</row>
    <row r="216" spans="1:19" x14ac:dyDescent="0.25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</row>
    <row r="217" spans="1:19" x14ac:dyDescent="0.25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</row>
    <row r="218" spans="1:19" x14ac:dyDescent="0.25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</row>
    <row r="219" spans="1:19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</row>
    <row r="220" spans="1:19" x14ac:dyDescent="0.25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</row>
    <row r="221" spans="1:19" x14ac:dyDescent="0.25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</row>
    <row r="222" spans="1:19" x14ac:dyDescent="0.25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</row>
    <row r="223" spans="1:19" x14ac:dyDescent="0.25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</row>
    <row r="224" spans="1:19" x14ac:dyDescent="0.25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</row>
    <row r="225" spans="1:19" x14ac:dyDescent="0.25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</row>
    <row r="226" spans="1:19" x14ac:dyDescent="0.25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</row>
    <row r="227" spans="1:19" x14ac:dyDescent="0.25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</row>
    <row r="228" spans="1:19" x14ac:dyDescent="0.25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</row>
    <row r="229" spans="1:19" x14ac:dyDescent="0.25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</row>
    <row r="230" spans="1:19" x14ac:dyDescent="0.25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</row>
    <row r="231" spans="1:19" x14ac:dyDescent="0.25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</row>
    <row r="232" spans="1:19" x14ac:dyDescent="0.25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</row>
    <row r="233" spans="1:19" x14ac:dyDescent="0.25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</row>
    <row r="234" spans="1:19" x14ac:dyDescent="0.25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</row>
    <row r="235" spans="1:19" x14ac:dyDescent="0.25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</row>
    <row r="236" spans="1:19" x14ac:dyDescent="0.25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</row>
    <row r="237" spans="1:19" x14ac:dyDescent="0.25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</row>
    <row r="238" spans="1:19" x14ac:dyDescent="0.25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</row>
    <row r="239" spans="1:19" x14ac:dyDescent="0.25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</row>
    <row r="240" spans="1:19" x14ac:dyDescent="0.25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</row>
    <row r="241" spans="1:19" x14ac:dyDescent="0.25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</row>
    <row r="242" spans="1:19" x14ac:dyDescent="0.25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</row>
    <row r="243" spans="1:19" x14ac:dyDescent="0.25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</row>
    <row r="244" spans="1:19" x14ac:dyDescent="0.25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</row>
    <row r="245" spans="1:19" x14ac:dyDescent="0.25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</row>
    <row r="246" spans="1:19" x14ac:dyDescent="0.25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</row>
    <row r="247" spans="1:19" x14ac:dyDescent="0.25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</row>
    <row r="248" spans="1:19" x14ac:dyDescent="0.25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</row>
    <row r="249" spans="1:19" x14ac:dyDescent="0.25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</row>
    <row r="250" spans="1:19" x14ac:dyDescent="0.25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</row>
    <row r="251" spans="1:19" x14ac:dyDescent="0.25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</row>
    <row r="252" spans="1:19" x14ac:dyDescent="0.25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</row>
    <row r="253" spans="1:19" x14ac:dyDescent="0.25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</row>
    <row r="254" spans="1:19" x14ac:dyDescent="0.25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</row>
    <row r="255" spans="1:19" x14ac:dyDescent="0.25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</row>
    <row r="256" spans="1:19" x14ac:dyDescent="0.25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</row>
    <row r="257" spans="1:19" x14ac:dyDescent="0.25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</row>
    <row r="258" spans="1:19" x14ac:dyDescent="0.25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</row>
    <row r="259" spans="1:19" x14ac:dyDescent="0.25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</row>
    <row r="260" spans="1:19" x14ac:dyDescent="0.25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</row>
    <row r="261" spans="1:19" x14ac:dyDescent="0.25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</row>
    <row r="262" spans="1:19" x14ac:dyDescent="0.25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</row>
    <row r="263" spans="1:19" x14ac:dyDescent="0.25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</row>
    <row r="264" spans="1:19" x14ac:dyDescent="0.25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</row>
    <row r="265" spans="1:19" x14ac:dyDescent="0.25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</row>
    <row r="266" spans="1:19" x14ac:dyDescent="0.25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</row>
    <row r="267" spans="1:19" x14ac:dyDescent="0.25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</row>
    <row r="268" spans="1:19" x14ac:dyDescent="0.25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</row>
    <row r="269" spans="1:19" x14ac:dyDescent="0.25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</row>
    <row r="270" spans="1:19" x14ac:dyDescent="0.25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</row>
    <row r="271" spans="1:19" x14ac:dyDescent="0.25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</row>
    <row r="272" spans="1:19" x14ac:dyDescent="0.25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</row>
  </sheetData>
  <sheetProtection password="969B" sheet="1" objects="1" scenarios="1"/>
  <mergeCells count="7">
    <mergeCell ref="E4:H4"/>
    <mergeCell ref="E12:H12"/>
    <mergeCell ref="E6:G6"/>
    <mergeCell ref="E7:G7"/>
    <mergeCell ref="E8:G8"/>
    <mergeCell ref="E9:G9"/>
    <mergeCell ref="E10:G10"/>
  </mergeCells>
  <phoneticPr fontId="8" type="noConversion"/>
  <dataValidations xWindow="755" yWindow="339" count="2">
    <dataValidation type="whole" allowBlank="1" showInputMessage="1" showErrorMessage="1" errorTitle="Veri Girişi Hatası" error="Bu kutucuğa 1 veya 2 sayılarını giriniz." promptTitle="Dikkat" prompt="Bu alana girdiğiniz bilgilerin hangi döneme ait olduğunu yazacaksınız._x000a_( 1 veya 2)" sqref="H15">
      <formula1>1</formula1>
      <formula2>2</formula2>
    </dataValidation>
    <dataValidation allowBlank="1" showInputMessage="1" showErrorMessage="1" promptTitle="ÖNEMLİ" prompt="Bu bölüme girdiğiniz bilgiler, program tarafından gerekli yerlerde aynen kullanılacaktır._x000a_Bu yüzden bilgileriniz eksiksiz ve tam olmalıdır." sqref="H8 H6 H7 H9 H10 H14"/>
  </dataValidations>
  <pageMargins left="0.75" right="0.75" top="1" bottom="1" header="0.5" footer="0.5"/>
  <pageSetup paperSize="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D2:F54"/>
  <sheetViews>
    <sheetView workbookViewId="0">
      <selection activeCell="F7" sqref="F7"/>
    </sheetView>
  </sheetViews>
  <sheetFormatPr defaultColWidth="9.1796875" defaultRowHeight="12.5" x14ac:dyDescent="0.25"/>
  <cols>
    <col min="1" max="2" width="9.1796875" style="67"/>
    <col min="3" max="3" width="13.7265625" style="67" customWidth="1"/>
    <col min="4" max="4" width="4.1796875" style="67" customWidth="1"/>
    <col min="5" max="5" width="7" style="67" customWidth="1"/>
    <col min="6" max="6" width="23.26953125" style="67" customWidth="1"/>
    <col min="7" max="16384" width="9.1796875" style="67"/>
  </cols>
  <sheetData>
    <row r="2" spans="4:6" ht="12.75" customHeight="1" x14ac:dyDescent="0.25">
      <c r="D2" s="138">
        <f>'KİŞİSEL BİLGİLER'!H8</f>
        <v>0</v>
      </c>
      <c r="E2" s="140">
        <f>'KİŞİSEL BİLGİLER'!H9</f>
        <v>0</v>
      </c>
      <c r="F2" s="136" t="s">
        <v>7</v>
      </c>
    </row>
    <row r="3" spans="4:6" ht="12.75" customHeight="1" x14ac:dyDescent="0.25">
      <c r="D3" s="139"/>
      <c r="E3" s="141"/>
      <c r="F3" s="137"/>
    </row>
    <row r="4" spans="4:6" ht="13" x14ac:dyDescent="0.3">
      <c r="D4" s="68" t="s">
        <v>0</v>
      </c>
      <c r="E4" s="69" t="s">
        <v>42</v>
      </c>
      <c r="F4" s="68" t="s">
        <v>2</v>
      </c>
    </row>
    <row r="5" spans="4:6" x14ac:dyDescent="0.25">
      <c r="D5" s="70">
        <v>1</v>
      </c>
      <c r="E5" s="112"/>
      <c r="F5" s="113"/>
    </row>
    <row r="6" spans="4:6" x14ac:dyDescent="0.25">
      <c r="D6" s="70">
        <v>2</v>
      </c>
      <c r="E6" s="112"/>
      <c r="F6" s="114"/>
    </row>
    <row r="7" spans="4:6" x14ac:dyDescent="0.25">
      <c r="D7" s="70">
        <v>3</v>
      </c>
      <c r="E7" s="112"/>
      <c r="F7" s="114"/>
    </row>
    <row r="8" spans="4:6" x14ac:dyDescent="0.25">
      <c r="D8" s="70">
        <v>4</v>
      </c>
      <c r="E8" s="112"/>
      <c r="F8" s="114"/>
    </row>
    <row r="9" spans="4:6" x14ac:dyDescent="0.25">
      <c r="D9" s="70">
        <v>5</v>
      </c>
      <c r="E9" s="112"/>
      <c r="F9" s="114"/>
    </row>
    <row r="10" spans="4:6" x14ac:dyDescent="0.25">
      <c r="D10" s="70">
        <v>6</v>
      </c>
      <c r="E10" s="112"/>
      <c r="F10" s="114"/>
    </row>
    <row r="11" spans="4:6" x14ac:dyDescent="0.25">
      <c r="D11" s="70">
        <v>7</v>
      </c>
      <c r="E11" s="112"/>
      <c r="F11" s="114"/>
    </row>
    <row r="12" spans="4:6" x14ac:dyDescent="0.25">
      <c r="D12" s="70">
        <v>8</v>
      </c>
      <c r="E12" s="112"/>
      <c r="F12" s="114"/>
    </row>
    <row r="13" spans="4:6" x14ac:dyDescent="0.25">
      <c r="D13" s="70">
        <v>9</v>
      </c>
      <c r="E13" s="112"/>
      <c r="F13" s="114"/>
    </row>
    <row r="14" spans="4:6" x14ac:dyDescent="0.25">
      <c r="D14" s="70">
        <v>10</v>
      </c>
      <c r="E14" s="112"/>
      <c r="F14" s="114"/>
    </row>
    <row r="15" spans="4:6" x14ac:dyDescent="0.25">
      <c r="D15" s="70">
        <v>11</v>
      </c>
      <c r="E15" s="112"/>
      <c r="F15" s="114"/>
    </row>
    <row r="16" spans="4:6" x14ac:dyDescent="0.25">
      <c r="D16" s="70">
        <v>12</v>
      </c>
      <c r="E16" s="112"/>
      <c r="F16" s="114"/>
    </row>
    <row r="17" spans="4:6" x14ac:dyDescent="0.25">
      <c r="D17" s="70">
        <v>13</v>
      </c>
      <c r="E17" s="112"/>
      <c r="F17" s="114"/>
    </row>
    <row r="18" spans="4:6" x14ac:dyDescent="0.25">
      <c r="D18" s="70">
        <v>14</v>
      </c>
      <c r="E18" s="112"/>
      <c r="F18" s="114"/>
    </row>
    <row r="19" spans="4:6" x14ac:dyDescent="0.25">
      <c r="D19" s="70">
        <v>15</v>
      </c>
      <c r="E19" s="112"/>
      <c r="F19" s="114"/>
    </row>
    <row r="20" spans="4:6" x14ac:dyDescent="0.25">
      <c r="D20" s="70">
        <v>16</v>
      </c>
      <c r="E20" s="112"/>
      <c r="F20" s="114"/>
    </row>
    <row r="21" spans="4:6" x14ac:dyDescent="0.25">
      <c r="D21" s="70">
        <v>17</v>
      </c>
      <c r="E21" s="112"/>
      <c r="F21" s="114"/>
    </row>
    <row r="22" spans="4:6" x14ac:dyDescent="0.25">
      <c r="D22" s="70">
        <v>18</v>
      </c>
      <c r="E22" s="112"/>
      <c r="F22" s="114"/>
    </row>
    <row r="23" spans="4:6" x14ac:dyDescent="0.25">
      <c r="D23" s="70">
        <v>19</v>
      </c>
      <c r="E23" s="112"/>
      <c r="F23" s="114"/>
    </row>
    <row r="24" spans="4:6" x14ac:dyDescent="0.25">
      <c r="D24" s="70">
        <v>20</v>
      </c>
      <c r="E24" s="112"/>
      <c r="F24" s="114"/>
    </row>
    <row r="25" spans="4:6" x14ac:dyDescent="0.25">
      <c r="D25" s="70">
        <v>21</v>
      </c>
      <c r="E25" s="112"/>
      <c r="F25" s="114"/>
    </row>
    <row r="26" spans="4:6" x14ac:dyDescent="0.25">
      <c r="D26" s="70">
        <v>22</v>
      </c>
      <c r="E26" s="112"/>
      <c r="F26" s="114"/>
    </row>
    <row r="27" spans="4:6" x14ac:dyDescent="0.25">
      <c r="D27" s="70">
        <v>23</v>
      </c>
      <c r="E27" s="112"/>
      <c r="F27" s="114"/>
    </row>
    <row r="28" spans="4:6" x14ac:dyDescent="0.25">
      <c r="D28" s="70">
        <v>24</v>
      </c>
      <c r="E28" s="112"/>
      <c r="F28" s="114"/>
    </row>
    <row r="29" spans="4:6" x14ac:dyDescent="0.25">
      <c r="D29" s="70">
        <v>25</v>
      </c>
      <c r="E29" s="112"/>
      <c r="F29" s="114"/>
    </row>
    <row r="30" spans="4:6" x14ac:dyDescent="0.25">
      <c r="D30" s="70">
        <v>26</v>
      </c>
      <c r="E30" s="112"/>
      <c r="F30" s="114"/>
    </row>
    <row r="31" spans="4:6" x14ac:dyDescent="0.25">
      <c r="D31" s="70">
        <v>27</v>
      </c>
      <c r="E31" s="112"/>
      <c r="F31" s="114"/>
    </row>
    <row r="32" spans="4:6" x14ac:dyDescent="0.25">
      <c r="D32" s="70">
        <v>28</v>
      </c>
      <c r="E32" s="112"/>
      <c r="F32" s="114"/>
    </row>
    <row r="33" spans="4:6" x14ac:dyDescent="0.25">
      <c r="D33" s="70">
        <v>29</v>
      </c>
      <c r="E33" s="112"/>
      <c r="F33" s="114"/>
    </row>
    <row r="34" spans="4:6" x14ac:dyDescent="0.25">
      <c r="D34" s="70">
        <v>30</v>
      </c>
      <c r="E34" s="112"/>
      <c r="F34" s="114"/>
    </row>
    <row r="35" spans="4:6" x14ac:dyDescent="0.25">
      <c r="D35" s="70">
        <v>31</v>
      </c>
      <c r="E35" s="112"/>
      <c r="F35" s="114"/>
    </row>
    <row r="36" spans="4:6" x14ac:dyDescent="0.25">
      <c r="D36" s="70">
        <v>32</v>
      </c>
      <c r="E36" s="112"/>
      <c r="F36" s="114"/>
    </row>
    <row r="37" spans="4:6" x14ac:dyDescent="0.25">
      <c r="D37" s="70">
        <v>33</v>
      </c>
      <c r="E37" s="112"/>
      <c r="F37" s="114"/>
    </row>
    <row r="38" spans="4:6" x14ac:dyDescent="0.25">
      <c r="D38" s="70">
        <v>34</v>
      </c>
      <c r="E38" s="112"/>
      <c r="F38" s="114"/>
    </row>
    <row r="39" spans="4:6" x14ac:dyDescent="0.25">
      <c r="D39" s="70">
        <v>35</v>
      </c>
      <c r="E39" s="112"/>
      <c r="F39" s="114"/>
    </row>
    <row r="40" spans="4:6" x14ac:dyDescent="0.25">
      <c r="D40" s="70">
        <v>36</v>
      </c>
      <c r="E40" s="112"/>
      <c r="F40" s="114"/>
    </row>
    <row r="41" spans="4:6" x14ac:dyDescent="0.25">
      <c r="D41" s="70">
        <v>37</v>
      </c>
      <c r="E41" s="112"/>
      <c r="F41" s="114"/>
    </row>
    <row r="42" spans="4:6" x14ac:dyDescent="0.25">
      <c r="D42" s="70">
        <v>38</v>
      </c>
      <c r="E42" s="112"/>
      <c r="F42" s="114"/>
    </row>
    <row r="43" spans="4:6" x14ac:dyDescent="0.25">
      <c r="D43" s="70">
        <v>39</v>
      </c>
      <c r="E43" s="112"/>
      <c r="F43" s="114"/>
    </row>
    <row r="44" spans="4:6" x14ac:dyDescent="0.25">
      <c r="D44" s="70">
        <v>40</v>
      </c>
      <c r="E44" s="112"/>
      <c r="F44" s="114"/>
    </row>
    <row r="45" spans="4:6" x14ac:dyDescent="0.25">
      <c r="D45" s="70">
        <v>41</v>
      </c>
      <c r="E45" s="112"/>
      <c r="F45" s="114"/>
    </row>
    <row r="46" spans="4:6" x14ac:dyDescent="0.25">
      <c r="D46" s="70">
        <v>42</v>
      </c>
      <c r="E46" s="112"/>
      <c r="F46" s="114"/>
    </row>
    <row r="47" spans="4:6" x14ac:dyDescent="0.25">
      <c r="D47" s="70">
        <v>43</v>
      </c>
      <c r="E47" s="112"/>
      <c r="F47" s="114"/>
    </row>
    <row r="48" spans="4:6" x14ac:dyDescent="0.25">
      <c r="D48" s="70">
        <v>44</v>
      </c>
      <c r="E48" s="112"/>
      <c r="F48" s="114"/>
    </row>
    <row r="49" spans="4:6" x14ac:dyDescent="0.25">
      <c r="D49" s="70">
        <v>45</v>
      </c>
      <c r="E49" s="112"/>
      <c r="F49" s="114"/>
    </row>
    <row r="50" spans="4:6" x14ac:dyDescent="0.25">
      <c r="D50" s="70">
        <v>46</v>
      </c>
      <c r="E50" s="112"/>
      <c r="F50" s="114"/>
    </row>
    <row r="51" spans="4:6" x14ac:dyDescent="0.25">
      <c r="D51" s="70">
        <v>47</v>
      </c>
      <c r="E51" s="42"/>
      <c r="F51" s="41"/>
    </row>
    <row r="52" spans="4:6" x14ac:dyDescent="0.25">
      <c r="D52" s="70">
        <v>48</v>
      </c>
      <c r="E52" s="42"/>
      <c r="F52" s="41"/>
    </row>
    <row r="53" spans="4:6" x14ac:dyDescent="0.25">
      <c r="D53" s="70">
        <v>49</v>
      </c>
      <c r="E53" s="42"/>
      <c r="F53" s="41"/>
    </row>
    <row r="54" spans="4:6" x14ac:dyDescent="0.25">
      <c r="D54" s="70">
        <v>50</v>
      </c>
      <c r="E54" s="42"/>
      <c r="F54" s="41"/>
    </row>
  </sheetData>
  <sheetProtection password="969B" sheet="1" objects="1" scenarios="1"/>
  <mergeCells count="3">
    <mergeCell ref="F2:F3"/>
    <mergeCell ref="D2:D3"/>
    <mergeCell ref="E2:E3"/>
  </mergeCells>
  <phoneticPr fontId="8" type="noConversion"/>
  <dataValidations xWindow="512" yWindow="159" count="1">
    <dataValidation allowBlank="1" showInputMessage="1" showErrorMessage="1" promptTitle="ÖNEMLİ" prompt="Bu bölüme girdiğiniz bilgiler, program tarafından gerekli yerlerde aynen kullanılacaktır._x000a_Bu yüzden bilgileriniz eksiksiz ve tam olmalıdır." sqref="E5:F54"/>
  </dataValidations>
  <pageMargins left="0.75" right="0.75" top="1" bottom="1" header="0.5" footer="0.5"/>
  <pageSetup paperSize="9" orientation="portrait" blackAndWhite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indexed="48"/>
  </sheetPr>
  <dimension ref="A1:BG206"/>
  <sheetViews>
    <sheetView zoomScaleNormal="100" workbookViewId="0">
      <selection activeCell="AH34" sqref="AH34"/>
    </sheetView>
  </sheetViews>
  <sheetFormatPr defaultColWidth="9.1796875" defaultRowHeight="12.5" x14ac:dyDescent="0.25"/>
  <cols>
    <col min="1" max="1" width="3.81640625" style="6" customWidth="1"/>
    <col min="2" max="2" width="9.1796875" style="6"/>
    <col min="3" max="3" width="3.81640625" style="6" customWidth="1"/>
    <col min="4" max="12" width="2.7265625" style="6" customWidth="1"/>
    <col min="13" max="32" width="4.54296875" style="6" customWidth="1"/>
    <col min="33" max="33" width="9.1796875" style="6"/>
    <col min="34" max="49" width="4.54296875" style="6" customWidth="1"/>
    <col min="50" max="51" width="3.26953125" style="6" customWidth="1"/>
    <col min="52" max="16384" width="9.1796875" style="6"/>
  </cols>
  <sheetData>
    <row r="1" spans="1:48" ht="15.5" x14ac:dyDescent="0.35">
      <c r="A1" s="24"/>
      <c r="B1" s="24"/>
      <c r="Q1" s="147" t="str">
        <f>'KİŞİSEL BİLGİLER'!H6</f>
        <v>KONAK İBN-İ SİNA MESLEKİ VE TEKNİK ANADOLU LİSESİ</v>
      </c>
      <c r="R1" s="147"/>
      <c r="S1" s="147"/>
      <c r="T1" s="147"/>
      <c r="U1" s="147"/>
      <c r="V1" s="147"/>
      <c r="W1" s="147"/>
      <c r="X1" s="147"/>
      <c r="AH1" s="24"/>
      <c r="AI1" s="24"/>
      <c r="AJ1" s="24"/>
      <c r="AK1" s="24"/>
      <c r="AL1" s="24"/>
      <c r="AM1" s="24"/>
      <c r="AN1" s="24"/>
      <c r="AO1" s="24"/>
      <c r="AP1" s="24"/>
      <c r="AQ1" s="24"/>
    </row>
    <row r="2" spans="1:48" x14ac:dyDescent="0.25">
      <c r="A2" s="24"/>
      <c r="B2" s="24"/>
      <c r="AH2" s="24"/>
      <c r="AI2" s="24"/>
      <c r="AJ2" s="24"/>
      <c r="AK2" s="24"/>
      <c r="AL2" s="24"/>
      <c r="AM2" s="24"/>
      <c r="AN2" s="24"/>
      <c r="AO2" s="24"/>
      <c r="AP2" s="24"/>
      <c r="AQ2" s="24"/>
    </row>
    <row r="3" spans="1:48" s="11" customFormat="1" ht="13.5" customHeight="1" x14ac:dyDescent="0.35">
      <c r="A3" s="79"/>
      <c r="B3" s="79"/>
      <c r="C3" s="7"/>
      <c r="D3" s="7"/>
      <c r="E3" s="7"/>
      <c r="F3" s="7"/>
      <c r="G3" s="154">
        <f>'KİŞİSEL BİLGİLER'!H8</f>
        <v>0</v>
      </c>
      <c r="H3" s="154"/>
      <c r="I3" s="7" t="s">
        <v>14</v>
      </c>
      <c r="J3" s="155">
        <f>'KİŞİSEL BİLGİLER'!H9</f>
        <v>0</v>
      </c>
      <c r="K3" s="155"/>
      <c r="L3" s="8"/>
      <c r="M3" s="7" t="s">
        <v>15</v>
      </c>
      <c r="N3" s="7"/>
      <c r="O3" s="7"/>
      <c r="P3" s="7" t="s">
        <v>39</v>
      </c>
      <c r="Q3" s="156">
        <f>'KİŞİSEL BİLGİLER'!H7</f>
        <v>0</v>
      </c>
      <c r="R3" s="156"/>
      <c r="S3" s="156"/>
      <c r="T3" s="156"/>
      <c r="U3" s="156"/>
      <c r="V3" s="156"/>
      <c r="W3" s="156"/>
      <c r="X3" s="156"/>
      <c r="Y3" s="9"/>
      <c r="Z3" s="156" t="s">
        <v>40</v>
      </c>
      <c r="AA3" s="156"/>
      <c r="AB3" s="156"/>
      <c r="AC3" s="156"/>
      <c r="AD3" s="156"/>
      <c r="AE3" s="156"/>
      <c r="AF3" s="157">
        <f ca="1">TODAY()</f>
        <v>44604</v>
      </c>
      <c r="AG3" s="158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7"/>
      <c r="AS3" s="7"/>
      <c r="AT3" s="7"/>
      <c r="AU3" s="7"/>
      <c r="AV3" s="10"/>
    </row>
    <row r="4" spans="1:48" ht="12.75" customHeight="1" x14ac:dyDescent="0.5">
      <c r="A4" s="24"/>
      <c r="B4" s="2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12"/>
      <c r="AS4" s="12"/>
      <c r="AT4" s="12"/>
      <c r="AU4" s="12"/>
      <c r="AV4" s="13"/>
    </row>
    <row r="5" spans="1:48" ht="13" x14ac:dyDescent="0.3">
      <c r="A5" s="24"/>
      <c r="B5" s="24"/>
      <c r="C5" s="14" t="s">
        <v>17</v>
      </c>
      <c r="D5" s="149" t="s">
        <v>16</v>
      </c>
      <c r="E5" s="149"/>
      <c r="F5" s="149" t="s">
        <v>2</v>
      </c>
      <c r="G5" s="149"/>
      <c r="H5" s="149"/>
      <c r="I5" s="149"/>
      <c r="J5" s="149"/>
      <c r="K5" s="149"/>
      <c r="L5" s="149"/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16" t="s">
        <v>24</v>
      </c>
      <c r="T5" s="16" t="s">
        <v>25</v>
      </c>
      <c r="U5" s="16" t="s">
        <v>26</v>
      </c>
      <c r="V5" s="17" t="s">
        <v>27</v>
      </c>
      <c r="W5" s="17" t="s">
        <v>28</v>
      </c>
      <c r="X5" s="17" t="s">
        <v>29</v>
      </c>
      <c r="Y5" s="17" t="s">
        <v>30</v>
      </c>
      <c r="Z5" s="17" t="s">
        <v>31</v>
      </c>
      <c r="AA5" s="17" t="s">
        <v>32</v>
      </c>
      <c r="AB5" s="17" t="s">
        <v>33</v>
      </c>
      <c r="AC5" s="17" t="s">
        <v>34</v>
      </c>
      <c r="AD5" s="17" t="s">
        <v>35</v>
      </c>
      <c r="AE5" s="17" t="s">
        <v>36</v>
      </c>
      <c r="AF5" s="17" t="s">
        <v>37</v>
      </c>
      <c r="AG5" s="18" t="s">
        <v>38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</row>
    <row r="6" spans="1:48" ht="13" x14ac:dyDescent="0.3">
      <c r="A6" s="24"/>
      <c r="B6" s="24"/>
      <c r="C6" s="19">
        <v>1</v>
      </c>
      <c r="D6" s="150">
        <f>'SINIF LİSTESİ'!E5</f>
        <v>0</v>
      </c>
      <c r="E6" s="150"/>
      <c r="F6" s="151">
        <f>'SINIF LİSTESİ'!F5</f>
        <v>0</v>
      </c>
      <c r="G6" s="151"/>
      <c r="H6" s="151"/>
      <c r="I6" s="151"/>
      <c r="J6" s="151"/>
      <c r="K6" s="151"/>
      <c r="L6" s="15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5">
        <f>SUM(M6:AF6)</f>
        <v>0</v>
      </c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8" ht="13" x14ac:dyDescent="0.3">
      <c r="A7" s="24"/>
      <c r="B7" s="24"/>
      <c r="C7" s="20">
        <v>2</v>
      </c>
      <c r="D7" s="152">
        <f>'SINIF LİSTESİ'!E6</f>
        <v>0</v>
      </c>
      <c r="E7" s="152"/>
      <c r="F7" s="153">
        <f>'SINIF LİSTESİ'!F6</f>
        <v>0</v>
      </c>
      <c r="G7" s="153"/>
      <c r="H7" s="153"/>
      <c r="I7" s="153"/>
      <c r="J7" s="153"/>
      <c r="K7" s="153"/>
      <c r="L7" s="153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5">
        <f t="shared" ref="AG7:AG30" si="0">SUM(M7:AF7)</f>
        <v>0</v>
      </c>
      <c r="AH7" s="24"/>
      <c r="AI7" s="24"/>
      <c r="AJ7" s="24"/>
      <c r="AK7" s="24"/>
      <c r="AL7" s="24"/>
      <c r="AM7" s="24"/>
      <c r="AN7" s="24"/>
      <c r="AO7" s="24"/>
      <c r="AP7" s="24"/>
      <c r="AQ7" s="24"/>
    </row>
    <row r="8" spans="1:48" ht="13" x14ac:dyDescent="0.3">
      <c r="A8" s="24"/>
      <c r="B8" s="24"/>
      <c r="C8" s="19">
        <v>3</v>
      </c>
      <c r="D8" s="150">
        <f>'SINIF LİSTESİ'!E7</f>
        <v>0</v>
      </c>
      <c r="E8" s="150"/>
      <c r="F8" s="151">
        <f>'SINIF LİSTESİ'!F7</f>
        <v>0</v>
      </c>
      <c r="G8" s="151"/>
      <c r="H8" s="151"/>
      <c r="I8" s="151"/>
      <c r="J8" s="151"/>
      <c r="K8" s="151"/>
      <c r="L8" s="15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5">
        <f t="shared" si="0"/>
        <v>0</v>
      </c>
      <c r="AH8" s="24"/>
      <c r="AI8" s="24"/>
      <c r="AJ8" s="24"/>
      <c r="AK8" s="24"/>
      <c r="AL8" s="24"/>
      <c r="AM8" s="24"/>
      <c r="AN8" s="24"/>
      <c r="AO8" s="24"/>
      <c r="AP8" s="24"/>
      <c r="AQ8" s="24"/>
    </row>
    <row r="9" spans="1:48" ht="13" x14ac:dyDescent="0.3">
      <c r="A9" s="24"/>
      <c r="B9" s="24"/>
      <c r="C9" s="20">
        <v>4</v>
      </c>
      <c r="D9" s="152">
        <f>'SINIF LİSTESİ'!E8</f>
        <v>0</v>
      </c>
      <c r="E9" s="152"/>
      <c r="F9" s="153">
        <f>'SINIF LİSTESİ'!F8</f>
        <v>0</v>
      </c>
      <c r="G9" s="153"/>
      <c r="H9" s="153"/>
      <c r="I9" s="153"/>
      <c r="J9" s="153"/>
      <c r="K9" s="153"/>
      <c r="L9" s="153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5">
        <f t="shared" si="0"/>
        <v>0</v>
      </c>
      <c r="AH9" s="24"/>
      <c r="AI9" s="24"/>
      <c r="AJ9" s="24"/>
      <c r="AK9" s="24"/>
      <c r="AL9" s="24"/>
      <c r="AM9" s="24"/>
      <c r="AN9" s="24"/>
      <c r="AO9" s="24"/>
      <c r="AP9" s="24"/>
      <c r="AQ9" s="24"/>
    </row>
    <row r="10" spans="1:48" ht="13" x14ac:dyDescent="0.3">
      <c r="A10" s="24"/>
      <c r="B10" s="24"/>
      <c r="C10" s="19">
        <v>5</v>
      </c>
      <c r="D10" s="150">
        <f>'SINIF LİSTESİ'!E9</f>
        <v>0</v>
      </c>
      <c r="E10" s="150"/>
      <c r="F10" s="151">
        <f>'SINIF LİSTESİ'!F9</f>
        <v>0</v>
      </c>
      <c r="G10" s="151"/>
      <c r="H10" s="151"/>
      <c r="I10" s="151"/>
      <c r="J10" s="151"/>
      <c r="K10" s="151"/>
      <c r="L10" s="15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5">
        <f t="shared" si="0"/>
        <v>0</v>
      </c>
      <c r="AH10" s="24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8" ht="13" x14ac:dyDescent="0.3">
      <c r="A11" s="24"/>
      <c r="B11" s="24"/>
      <c r="C11" s="20">
        <v>6</v>
      </c>
      <c r="D11" s="152">
        <f>'SINIF LİSTESİ'!E10</f>
        <v>0</v>
      </c>
      <c r="E11" s="152"/>
      <c r="F11" s="153">
        <f>'SINIF LİSTESİ'!F10</f>
        <v>0</v>
      </c>
      <c r="G11" s="153"/>
      <c r="H11" s="153"/>
      <c r="I11" s="153"/>
      <c r="J11" s="153"/>
      <c r="K11" s="153"/>
      <c r="L11" s="153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5">
        <f t="shared" si="0"/>
        <v>0</v>
      </c>
      <c r="AH11" s="24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8" ht="13" x14ac:dyDescent="0.3">
      <c r="A12" s="24"/>
      <c r="B12" s="24"/>
      <c r="C12" s="19">
        <v>7</v>
      </c>
      <c r="D12" s="150">
        <f>'SINIF LİSTESİ'!E11</f>
        <v>0</v>
      </c>
      <c r="E12" s="150"/>
      <c r="F12" s="151">
        <f>'SINIF LİSTESİ'!F11</f>
        <v>0</v>
      </c>
      <c r="G12" s="151"/>
      <c r="H12" s="151"/>
      <c r="I12" s="151"/>
      <c r="J12" s="151"/>
      <c r="K12" s="151"/>
      <c r="L12" s="15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5">
        <f t="shared" si="0"/>
        <v>0</v>
      </c>
      <c r="AH12" s="24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8" ht="13" x14ac:dyDescent="0.3">
      <c r="A13" s="24"/>
      <c r="B13" s="24"/>
      <c r="C13" s="20">
        <v>8</v>
      </c>
      <c r="D13" s="152">
        <f>'SINIF LİSTESİ'!E12</f>
        <v>0</v>
      </c>
      <c r="E13" s="152"/>
      <c r="F13" s="153">
        <f>'SINIF LİSTESİ'!F12</f>
        <v>0</v>
      </c>
      <c r="G13" s="153"/>
      <c r="H13" s="153"/>
      <c r="I13" s="153"/>
      <c r="J13" s="153"/>
      <c r="K13" s="153"/>
      <c r="L13" s="153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5">
        <f t="shared" si="0"/>
        <v>0</v>
      </c>
      <c r="AH13" s="24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8" ht="13" x14ac:dyDescent="0.3">
      <c r="A14" s="24"/>
      <c r="B14" s="24"/>
      <c r="C14" s="19">
        <v>9</v>
      </c>
      <c r="D14" s="150">
        <f>'SINIF LİSTESİ'!E13</f>
        <v>0</v>
      </c>
      <c r="E14" s="150"/>
      <c r="F14" s="151">
        <f>'SINIF LİSTESİ'!F13</f>
        <v>0</v>
      </c>
      <c r="G14" s="151"/>
      <c r="H14" s="151"/>
      <c r="I14" s="151"/>
      <c r="J14" s="151"/>
      <c r="K14" s="151"/>
      <c r="L14" s="15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5">
        <f t="shared" si="0"/>
        <v>0</v>
      </c>
      <c r="AH14" s="24"/>
      <c r="AI14" s="24"/>
      <c r="AJ14" s="24"/>
      <c r="AK14" s="24"/>
      <c r="AL14" s="24"/>
      <c r="AM14" s="24"/>
      <c r="AN14" s="24"/>
      <c r="AO14" s="24"/>
      <c r="AP14" s="24"/>
      <c r="AQ14" s="24"/>
    </row>
    <row r="15" spans="1:48" ht="13" x14ac:dyDescent="0.3">
      <c r="A15" s="24"/>
      <c r="B15" s="24"/>
      <c r="C15" s="20">
        <v>10</v>
      </c>
      <c r="D15" s="152">
        <f>'SINIF LİSTESİ'!E14</f>
        <v>0</v>
      </c>
      <c r="E15" s="152"/>
      <c r="F15" s="153">
        <f>'SINIF LİSTESİ'!F14</f>
        <v>0</v>
      </c>
      <c r="G15" s="153"/>
      <c r="H15" s="153"/>
      <c r="I15" s="153"/>
      <c r="J15" s="153"/>
      <c r="K15" s="153"/>
      <c r="L15" s="153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5">
        <f t="shared" si="0"/>
        <v>0</v>
      </c>
      <c r="AH15" s="24"/>
      <c r="AI15" s="24"/>
      <c r="AJ15" s="24"/>
      <c r="AK15" s="24"/>
      <c r="AL15" s="24"/>
      <c r="AM15" s="24"/>
      <c r="AN15" s="24"/>
      <c r="AO15" s="24"/>
      <c r="AP15" s="24"/>
      <c r="AQ15" s="24"/>
    </row>
    <row r="16" spans="1:48" ht="13" x14ac:dyDescent="0.3">
      <c r="A16" s="24"/>
      <c r="B16" s="24"/>
      <c r="C16" s="19">
        <v>11</v>
      </c>
      <c r="D16" s="150">
        <f>'SINIF LİSTESİ'!E15</f>
        <v>0</v>
      </c>
      <c r="E16" s="150"/>
      <c r="F16" s="151">
        <f>'SINIF LİSTESİ'!F15</f>
        <v>0</v>
      </c>
      <c r="G16" s="151"/>
      <c r="H16" s="151"/>
      <c r="I16" s="151"/>
      <c r="J16" s="151"/>
      <c r="K16" s="151"/>
      <c r="L16" s="15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5">
        <f t="shared" si="0"/>
        <v>0</v>
      </c>
      <c r="AH16" s="24"/>
      <c r="AI16" s="24"/>
      <c r="AJ16" s="24"/>
      <c r="AK16" s="24"/>
      <c r="AL16" s="24"/>
      <c r="AM16" s="24"/>
      <c r="AN16" s="24"/>
      <c r="AO16" s="24"/>
      <c r="AP16" s="24"/>
      <c r="AQ16" s="24"/>
    </row>
    <row r="17" spans="1:43" ht="13" x14ac:dyDescent="0.3">
      <c r="A17" s="24"/>
      <c r="B17" s="24"/>
      <c r="C17" s="20">
        <v>12</v>
      </c>
      <c r="D17" s="152">
        <f>'SINIF LİSTESİ'!E16</f>
        <v>0</v>
      </c>
      <c r="E17" s="152"/>
      <c r="F17" s="153">
        <f>'SINIF LİSTESİ'!F16</f>
        <v>0</v>
      </c>
      <c r="G17" s="153"/>
      <c r="H17" s="153"/>
      <c r="I17" s="153"/>
      <c r="J17" s="153"/>
      <c r="K17" s="153"/>
      <c r="L17" s="153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5">
        <f t="shared" si="0"/>
        <v>0</v>
      </c>
      <c r="AH17" s="24"/>
      <c r="AI17" s="24"/>
      <c r="AJ17" s="24"/>
      <c r="AK17" s="24"/>
      <c r="AL17" s="24"/>
      <c r="AM17" s="24"/>
      <c r="AN17" s="24"/>
      <c r="AO17" s="24"/>
      <c r="AP17" s="24"/>
      <c r="AQ17" s="24"/>
    </row>
    <row r="18" spans="1:43" ht="13" x14ac:dyDescent="0.3">
      <c r="A18" s="24"/>
      <c r="B18" s="24"/>
      <c r="C18" s="19">
        <v>13</v>
      </c>
      <c r="D18" s="150">
        <f>'SINIF LİSTESİ'!E17</f>
        <v>0</v>
      </c>
      <c r="E18" s="150"/>
      <c r="F18" s="151">
        <f>'SINIF LİSTESİ'!F17</f>
        <v>0</v>
      </c>
      <c r="G18" s="151"/>
      <c r="H18" s="151"/>
      <c r="I18" s="151"/>
      <c r="J18" s="151"/>
      <c r="K18" s="151"/>
      <c r="L18" s="15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5">
        <f t="shared" si="0"/>
        <v>0</v>
      </c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 ht="13" x14ac:dyDescent="0.3">
      <c r="A19" s="24"/>
      <c r="B19" s="24"/>
      <c r="C19" s="20">
        <v>14</v>
      </c>
      <c r="D19" s="152">
        <f>'SINIF LİSTESİ'!E18</f>
        <v>0</v>
      </c>
      <c r="E19" s="152"/>
      <c r="F19" s="153">
        <f>'SINIF LİSTESİ'!F18</f>
        <v>0</v>
      </c>
      <c r="G19" s="153"/>
      <c r="H19" s="153"/>
      <c r="I19" s="153"/>
      <c r="J19" s="153"/>
      <c r="K19" s="153"/>
      <c r="L19" s="153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5">
        <f t="shared" si="0"/>
        <v>0</v>
      </c>
      <c r="AH19" s="24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ht="13" x14ac:dyDescent="0.3">
      <c r="A20" s="24"/>
      <c r="B20" s="24"/>
      <c r="C20" s="19">
        <v>15</v>
      </c>
      <c r="D20" s="150">
        <f>'SINIF LİSTESİ'!E19</f>
        <v>0</v>
      </c>
      <c r="E20" s="150"/>
      <c r="F20" s="151">
        <f>'SINIF LİSTESİ'!F19</f>
        <v>0</v>
      </c>
      <c r="G20" s="151"/>
      <c r="H20" s="151"/>
      <c r="I20" s="151"/>
      <c r="J20" s="151"/>
      <c r="K20" s="151"/>
      <c r="L20" s="15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5">
        <f t="shared" si="0"/>
        <v>0</v>
      </c>
      <c r="AH20" s="24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ht="13" x14ac:dyDescent="0.3">
      <c r="A21" s="24"/>
      <c r="B21" s="24"/>
      <c r="C21" s="20">
        <v>16</v>
      </c>
      <c r="D21" s="152">
        <f>'SINIF LİSTESİ'!E20</f>
        <v>0</v>
      </c>
      <c r="E21" s="152"/>
      <c r="F21" s="153">
        <f>'SINIF LİSTESİ'!F20</f>
        <v>0</v>
      </c>
      <c r="G21" s="153"/>
      <c r="H21" s="153"/>
      <c r="I21" s="153"/>
      <c r="J21" s="153"/>
      <c r="K21" s="153"/>
      <c r="L21" s="153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5">
        <f t="shared" si="0"/>
        <v>0</v>
      </c>
      <c r="AH21" s="24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ht="13" x14ac:dyDescent="0.3">
      <c r="A22" s="24"/>
      <c r="B22" s="24"/>
      <c r="C22" s="19">
        <v>17</v>
      </c>
      <c r="D22" s="150">
        <f>'SINIF LİSTESİ'!E21</f>
        <v>0</v>
      </c>
      <c r="E22" s="150"/>
      <c r="F22" s="151">
        <f>'SINIF LİSTESİ'!F21</f>
        <v>0</v>
      </c>
      <c r="G22" s="151"/>
      <c r="H22" s="151"/>
      <c r="I22" s="151"/>
      <c r="J22" s="151"/>
      <c r="K22" s="151"/>
      <c r="L22" s="15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5">
        <f t="shared" si="0"/>
        <v>0</v>
      </c>
      <c r="AH22" s="24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ht="13" x14ac:dyDescent="0.3">
      <c r="A23" s="24"/>
      <c r="B23" s="24"/>
      <c r="C23" s="20">
        <v>18</v>
      </c>
      <c r="D23" s="152">
        <f>'SINIF LİSTESİ'!E22</f>
        <v>0</v>
      </c>
      <c r="E23" s="152"/>
      <c r="F23" s="153">
        <f>'SINIF LİSTESİ'!F22</f>
        <v>0</v>
      </c>
      <c r="G23" s="153"/>
      <c r="H23" s="153"/>
      <c r="I23" s="153"/>
      <c r="J23" s="153"/>
      <c r="K23" s="153"/>
      <c r="L23" s="153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5">
        <f t="shared" si="0"/>
        <v>0</v>
      </c>
      <c r="AH23" s="24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ht="13" x14ac:dyDescent="0.3">
      <c r="A24" s="24"/>
      <c r="B24" s="24"/>
      <c r="C24" s="19">
        <v>19</v>
      </c>
      <c r="D24" s="150">
        <f>'SINIF LİSTESİ'!E23</f>
        <v>0</v>
      </c>
      <c r="E24" s="150"/>
      <c r="F24" s="151">
        <f>'SINIF LİSTESİ'!F23</f>
        <v>0</v>
      </c>
      <c r="G24" s="151"/>
      <c r="H24" s="151"/>
      <c r="I24" s="151"/>
      <c r="J24" s="151"/>
      <c r="K24" s="151"/>
      <c r="L24" s="15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5">
        <f t="shared" si="0"/>
        <v>0</v>
      </c>
      <c r="AH24" s="24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43" ht="13" x14ac:dyDescent="0.3">
      <c r="A25" s="24"/>
      <c r="B25" s="24"/>
      <c r="C25" s="20">
        <v>20</v>
      </c>
      <c r="D25" s="152">
        <f>'SINIF LİSTESİ'!E24</f>
        <v>0</v>
      </c>
      <c r="E25" s="152"/>
      <c r="F25" s="153">
        <f>'SINIF LİSTESİ'!F24</f>
        <v>0</v>
      </c>
      <c r="G25" s="153"/>
      <c r="H25" s="153"/>
      <c r="I25" s="153"/>
      <c r="J25" s="153"/>
      <c r="K25" s="153"/>
      <c r="L25" s="153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5">
        <f t="shared" si="0"/>
        <v>0</v>
      </c>
      <c r="AH25" s="24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43" ht="13" x14ac:dyDescent="0.3">
      <c r="A26" s="24"/>
      <c r="B26" s="24"/>
      <c r="C26" s="19">
        <v>21</v>
      </c>
      <c r="D26" s="150">
        <f>'SINIF LİSTESİ'!E25</f>
        <v>0</v>
      </c>
      <c r="E26" s="150"/>
      <c r="F26" s="151">
        <f>'SINIF LİSTESİ'!F25</f>
        <v>0</v>
      </c>
      <c r="G26" s="151"/>
      <c r="H26" s="151"/>
      <c r="I26" s="151"/>
      <c r="J26" s="151"/>
      <c r="K26" s="151"/>
      <c r="L26" s="15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5">
        <f t="shared" si="0"/>
        <v>0</v>
      </c>
      <c r="AH26" s="24"/>
      <c r="AI26" s="24"/>
      <c r="AJ26" s="24"/>
      <c r="AK26" s="24"/>
      <c r="AL26" s="24"/>
      <c r="AM26" s="24"/>
      <c r="AN26" s="24"/>
      <c r="AO26" s="24"/>
      <c r="AP26" s="24"/>
      <c r="AQ26" s="24"/>
    </row>
    <row r="27" spans="1:43" ht="13" x14ac:dyDescent="0.3">
      <c r="A27" s="24"/>
      <c r="B27" s="24"/>
      <c r="C27" s="20">
        <v>22</v>
      </c>
      <c r="D27" s="152">
        <f>'SINIF LİSTESİ'!E26</f>
        <v>0</v>
      </c>
      <c r="E27" s="152"/>
      <c r="F27" s="153">
        <f>'SINIF LİSTESİ'!F26</f>
        <v>0</v>
      </c>
      <c r="G27" s="153"/>
      <c r="H27" s="153"/>
      <c r="I27" s="153"/>
      <c r="J27" s="153"/>
      <c r="K27" s="153"/>
      <c r="L27" s="153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5">
        <f t="shared" si="0"/>
        <v>0</v>
      </c>
      <c r="AH27" s="24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43" ht="13" x14ac:dyDescent="0.3">
      <c r="A28" s="24"/>
      <c r="B28" s="24"/>
      <c r="C28" s="19">
        <v>23</v>
      </c>
      <c r="D28" s="150">
        <f>'SINIF LİSTESİ'!E27</f>
        <v>0</v>
      </c>
      <c r="E28" s="150"/>
      <c r="F28" s="151">
        <f>'SINIF LİSTESİ'!F27</f>
        <v>0</v>
      </c>
      <c r="G28" s="151"/>
      <c r="H28" s="151"/>
      <c r="I28" s="151"/>
      <c r="J28" s="151"/>
      <c r="K28" s="151"/>
      <c r="L28" s="15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5">
        <f t="shared" si="0"/>
        <v>0</v>
      </c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ht="13" x14ac:dyDescent="0.3">
      <c r="A29" s="24"/>
      <c r="B29" s="24"/>
      <c r="C29" s="20">
        <v>24</v>
      </c>
      <c r="D29" s="152">
        <f>'SINIF LİSTESİ'!E28</f>
        <v>0</v>
      </c>
      <c r="E29" s="152"/>
      <c r="F29" s="153">
        <f>'SINIF LİSTESİ'!F28</f>
        <v>0</v>
      </c>
      <c r="G29" s="153"/>
      <c r="H29" s="153"/>
      <c r="I29" s="153"/>
      <c r="J29" s="153"/>
      <c r="K29" s="153"/>
      <c r="L29" s="153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5">
        <f t="shared" si="0"/>
        <v>0</v>
      </c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ht="13" x14ac:dyDescent="0.3">
      <c r="A30" s="24"/>
      <c r="B30" s="24"/>
      <c r="C30" s="19">
        <v>25</v>
      </c>
      <c r="D30" s="150">
        <f>'SINIF LİSTESİ'!E29</f>
        <v>0</v>
      </c>
      <c r="E30" s="150"/>
      <c r="F30" s="151">
        <f>'SINIF LİSTESİ'!F29</f>
        <v>0</v>
      </c>
      <c r="G30" s="151"/>
      <c r="H30" s="151"/>
      <c r="I30" s="151"/>
      <c r="J30" s="151"/>
      <c r="K30" s="151"/>
      <c r="L30" s="15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5">
        <f t="shared" si="0"/>
        <v>0</v>
      </c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x14ac:dyDescent="0.25">
      <c r="A31" s="24"/>
      <c r="B31" s="24"/>
      <c r="D31" s="148"/>
      <c r="E31" s="148"/>
      <c r="F31" s="22"/>
      <c r="G31" s="22"/>
      <c r="H31" s="22"/>
      <c r="I31" s="22"/>
      <c r="J31" s="22"/>
      <c r="K31" s="22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x14ac:dyDescent="0.25">
      <c r="A32" s="24"/>
      <c r="B32" s="24"/>
      <c r="AA32" s="21"/>
      <c r="AH32" s="27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x14ac:dyDescent="0.25">
      <c r="A33" s="24"/>
      <c r="B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x14ac:dyDescent="0.25">
      <c r="A34" s="24"/>
      <c r="B34" s="24"/>
      <c r="Z34" s="115"/>
      <c r="AA34" s="160">
        <f>'KİŞİSEL BİLGİLER'!H10</f>
        <v>0</v>
      </c>
      <c r="AB34" s="160"/>
      <c r="AC34" s="160"/>
      <c r="AD34" s="160"/>
      <c r="AE34" s="160"/>
      <c r="AF34" s="160"/>
      <c r="AG34" s="160"/>
      <c r="AH34" s="24"/>
      <c r="AI34" s="24"/>
      <c r="AJ34" s="24"/>
      <c r="AK34" s="24"/>
      <c r="AL34" s="24"/>
      <c r="AM34" s="24"/>
      <c r="AN34" s="24"/>
      <c r="AO34" s="24"/>
      <c r="AP34" s="24"/>
      <c r="AQ34" s="24"/>
    </row>
    <row r="35" spans="1:43" x14ac:dyDescent="0.25">
      <c r="A35" s="24"/>
      <c r="B35" s="24"/>
      <c r="C35" s="143">
        <f>'KİŞİSEL BİLGİLER'!H14</f>
        <v>0</v>
      </c>
      <c r="D35" s="143"/>
      <c r="E35" s="143"/>
      <c r="F35" s="144" t="s">
        <v>53</v>
      </c>
      <c r="G35" s="144"/>
      <c r="H35" s="144"/>
      <c r="I35" s="144"/>
      <c r="J35" s="144"/>
      <c r="K35" s="23">
        <f>'KİŞİSEL BİLGİLER'!H15</f>
        <v>0</v>
      </c>
      <c r="L35" s="145" t="s">
        <v>54</v>
      </c>
      <c r="M35" s="145"/>
      <c r="AA35" s="146">
        <f>'KİŞİSEL BİLGİLER'!H7</f>
        <v>0</v>
      </c>
      <c r="AB35" s="146"/>
      <c r="AC35" s="146"/>
      <c r="AD35" s="146"/>
      <c r="AE35" s="142" t="s">
        <v>41</v>
      </c>
      <c r="AF35" s="142"/>
      <c r="AG35" s="142"/>
      <c r="AH35" s="24"/>
      <c r="AI35" s="24"/>
      <c r="AJ35" s="24"/>
      <c r="AK35" s="24"/>
      <c r="AL35" s="24"/>
      <c r="AM35" s="24"/>
      <c r="AN35" s="24"/>
      <c r="AO35" s="24"/>
      <c r="AP35" s="24"/>
      <c r="AQ35" s="24"/>
    </row>
    <row r="36" spans="1:43" x14ac:dyDescent="0.25">
      <c r="A36" s="24"/>
      <c r="B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</row>
    <row r="37" spans="1:43" ht="15.5" x14ac:dyDescent="0.35">
      <c r="A37" s="24"/>
      <c r="B37" s="24"/>
      <c r="Q37" s="147" t="str">
        <f>'KİŞİSEL BİLGİLER'!H6</f>
        <v>KONAK İBN-İ SİNA MESLEKİ VE TEKNİK ANADOLU LİSESİ</v>
      </c>
      <c r="R37" s="147"/>
      <c r="S37" s="147"/>
      <c r="T37" s="147"/>
      <c r="U37" s="147"/>
      <c r="V37" s="147"/>
      <c r="W37" s="147"/>
      <c r="X37" s="147"/>
      <c r="AH37" s="24"/>
      <c r="AI37" s="24"/>
      <c r="AJ37" s="24"/>
      <c r="AK37" s="24"/>
      <c r="AL37" s="24"/>
      <c r="AM37" s="24"/>
      <c r="AN37" s="24"/>
      <c r="AO37" s="24"/>
      <c r="AP37" s="24"/>
      <c r="AQ37" s="24"/>
    </row>
    <row r="38" spans="1:43" ht="15.5" x14ac:dyDescent="0.35">
      <c r="A38" s="24"/>
      <c r="B38" s="24"/>
      <c r="C38" s="7"/>
      <c r="D38" s="7"/>
      <c r="E38" s="7"/>
      <c r="F38" s="7"/>
      <c r="G38" s="154">
        <f>'KİŞİSEL BİLGİLER'!H8</f>
        <v>0</v>
      </c>
      <c r="H38" s="154"/>
      <c r="I38" s="7" t="s">
        <v>14</v>
      </c>
      <c r="J38" s="155">
        <f>'KİŞİSEL BİLGİLER'!H9</f>
        <v>0</v>
      </c>
      <c r="K38" s="155"/>
      <c r="L38" s="8"/>
      <c r="M38" s="7" t="s">
        <v>15</v>
      </c>
      <c r="N38" s="7"/>
      <c r="O38" s="7"/>
      <c r="P38" s="7" t="s">
        <v>39</v>
      </c>
      <c r="Q38" s="156">
        <f>'KİŞİSEL BİLGİLER'!H7</f>
        <v>0</v>
      </c>
      <c r="R38" s="156"/>
      <c r="S38" s="156"/>
      <c r="T38" s="156"/>
      <c r="U38" s="156"/>
      <c r="V38" s="156"/>
      <c r="W38" s="156"/>
      <c r="X38" s="156"/>
      <c r="Y38" s="9"/>
      <c r="Z38" s="156" t="s">
        <v>40</v>
      </c>
      <c r="AA38" s="156"/>
      <c r="AB38" s="156"/>
      <c r="AC38" s="156"/>
      <c r="AD38" s="156"/>
      <c r="AE38" s="156"/>
      <c r="AF38" s="157">
        <f ca="1">TODAY()</f>
        <v>44604</v>
      </c>
      <c r="AG38" s="158"/>
      <c r="AH38" s="25"/>
      <c r="AI38" s="25"/>
      <c r="AJ38" s="24"/>
      <c r="AK38" s="24"/>
      <c r="AL38" s="24"/>
      <c r="AM38" s="24"/>
      <c r="AN38" s="24"/>
      <c r="AO38" s="24"/>
      <c r="AP38" s="24"/>
      <c r="AQ38" s="24"/>
    </row>
    <row r="39" spans="1:43" ht="12.75" customHeight="1" x14ac:dyDescent="0.5">
      <c r="A39" s="24"/>
      <c r="B39" s="2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26"/>
      <c r="AI39" s="26"/>
      <c r="AJ39" s="24"/>
      <c r="AK39" s="24"/>
      <c r="AL39" s="24"/>
      <c r="AM39" s="24"/>
      <c r="AN39" s="24"/>
      <c r="AO39" s="24"/>
      <c r="AP39" s="24"/>
      <c r="AQ39" s="24"/>
    </row>
    <row r="40" spans="1:43" ht="13" x14ac:dyDescent="0.3">
      <c r="A40" s="24"/>
      <c r="B40" s="24"/>
      <c r="C40" s="14" t="s">
        <v>17</v>
      </c>
      <c r="D40" s="149" t="s">
        <v>16</v>
      </c>
      <c r="E40" s="149"/>
      <c r="F40" s="149" t="s">
        <v>2</v>
      </c>
      <c r="G40" s="149"/>
      <c r="H40" s="149"/>
      <c r="I40" s="149"/>
      <c r="J40" s="149"/>
      <c r="K40" s="149"/>
      <c r="L40" s="149"/>
      <c r="M40" s="16" t="s">
        <v>18</v>
      </c>
      <c r="N40" s="16" t="s">
        <v>19</v>
      </c>
      <c r="O40" s="16" t="s">
        <v>20</v>
      </c>
      <c r="P40" s="16" t="s">
        <v>21</v>
      </c>
      <c r="Q40" s="16" t="s">
        <v>22</v>
      </c>
      <c r="R40" s="16" t="s">
        <v>23</v>
      </c>
      <c r="S40" s="16" t="s">
        <v>24</v>
      </c>
      <c r="T40" s="16" t="s">
        <v>25</v>
      </c>
      <c r="U40" s="16" t="s">
        <v>26</v>
      </c>
      <c r="V40" s="17" t="s">
        <v>27</v>
      </c>
      <c r="W40" s="17" t="s">
        <v>28</v>
      </c>
      <c r="X40" s="17" t="s">
        <v>29</v>
      </c>
      <c r="Y40" s="17" t="s">
        <v>30</v>
      </c>
      <c r="Z40" s="17" t="s">
        <v>31</v>
      </c>
      <c r="AA40" s="17" t="s">
        <v>32</v>
      </c>
      <c r="AB40" s="17" t="s">
        <v>33</v>
      </c>
      <c r="AC40" s="17" t="s">
        <v>34</v>
      </c>
      <c r="AD40" s="17" t="s">
        <v>35</v>
      </c>
      <c r="AE40" s="17" t="s">
        <v>36</v>
      </c>
      <c r="AF40" s="17" t="s">
        <v>37</v>
      </c>
      <c r="AG40" s="18" t="s">
        <v>38</v>
      </c>
      <c r="AH40" s="24"/>
      <c r="AI40" s="24"/>
      <c r="AJ40" s="24"/>
      <c r="AK40" s="24"/>
      <c r="AL40" s="24"/>
      <c r="AM40" s="24"/>
      <c r="AN40" s="24"/>
      <c r="AO40" s="24"/>
      <c r="AP40" s="24"/>
      <c r="AQ40" s="24"/>
    </row>
    <row r="41" spans="1:43" ht="13" x14ac:dyDescent="0.3">
      <c r="A41" s="24"/>
      <c r="B41" s="24"/>
      <c r="C41" s="19">
        <v>26</v>
      </c>
      <c r="D41" s="150">
        <f>'SINIF LİSTESİ'!E30</f>
        <v>0</v>
      </c>
      <c r="E41" s="150"/>
      <c r="F41" s="151">
        <f>'SINIF LİSTESİ'!F30</f>
        <v>0</v>
      </c>
      <c r="G41" s="151"/>
      <c r="H41" s="151"/>
      <c r="I41" s="151"/>
      <c r="J41" s="151"/>
      <c r="K41" s="151"/>
      <c r="L41" s="15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5">
        <f>SUM(M41:AF41)</f>
        <v>0</v>
      </c>
      <c r="AH41" s="24"/>
      <c r="AI41" s="24"/>
      <c r="AJ41" s="24"/>
      <c r="AK41" s="24"/>
      <c r="AL41" s="24"/>
      <c r="AM41" s="24"/>
      <c r="AN41" s="24"/>
      <c r="AO41" s="24"/>
      <c r="AP41" s="24"/>
      <c r="AQ41" s="24"/>
    </row>
    <row r="42" spans="1:43" ht="13" x14ac:dyDescent="0.3">
      <c r="A42" s="24"/>
      <c r="B42" s="24"/>
      <c r="C42" s="20">
        <v>27</v>
      </c>
      <c r="D42" s="152">
        <f>'SINIF LİSTESİ'!E31</f>
        <v>0</v>
      </c>
      <c r="E42" s="152"/>
      <c r="F42" s="153">
        <f>'SINIF LİSTESİ'!F31</f>
        <v>0</v>
      </c>
      <c r="G42" s="153"/>
      <c r="H42" s="153"/>
      <c r="I42" s="153"/>
      <c r="J42" s="153"/>
      <c r="K42" s="153"/>
      <c r="L42" s="153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5">
        <f t="shared" ref="AG42:AG65" si="1">SUM(M42:AF42)</f>
        <v>0</v>
      </c>
      <c r="AH42" s="24"/>
      <c r="AI42" s="24"/>
      <c r="AJ42" s="24"/>
      <c r="AK42" s="24"/>
      <c r="AL42" s="24"/>
      <c r="AM42" s="24"/>
      <c r="AN42" s="24"/>
      <c r="AO42" s="24"/>
      <c r="AP42" s="24"/>
      <c r="AQ42" s="24"/>
    </row>
    <row r="43" spans="1:43" ht="13" x14ac:dyDescent="0.3">
      <c r="A43" s="24"/>
      <c r="B43" s="24"/>
      <c r="C43" s="19">
        <v>28</v>
      </c>
      <c r="D43" s="150">
        <f>'SINIF LİSTESİ'!E32</f>
        <v>0</v>
      </c>
      <c r="E43" s="150"/>
      <c r="F43" s="151">
        <f>'SINIF LİSTESİ'!F32</f>
        <v>0</v>
      </c>
      <c r="G43" s="151"/>
      <c r="H43" s="151"/>
      <c r="I43" s="151"/>
      <c r="J43" s="151"/>
      <c r="K43" s="151"/>
      <c r="L43" s="15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5">
        <f t="shared" si="1"/>
        <v>0</v>
      </c>
      <c r="AH43" s="24"/>
      <c r="AI43" s="24"/>
      <c r="AJ43" s="24"/>
      <c r="AK43" s="24"/>
      <c r="AL43" s="24"/>
      <c r="AM43" s="24"/>
      <c r="AN43" s="24"/>
      <c r="AO43" s="24"/>
      <c r="AP43" s="24"/>
      <c r="AQ43" s="24"/>
    </row>
    <row r="44" spans="1:43" ht="13" x14ac:dyDescent="0.3">
      <c r="A44" s="24"/>
      <c r="B44" s="24"/>
      <c r="C44" s="20">
        <v>29</v>
      </c>
      <c r="D44" s="152">
        <f>'SINIF LİSTESİ'!E33</f>
        <v>0</v>
      </c>
      <c r="E44" s="152"/>
      <c r="F44" s="153">
        <f>'SINIF LİSTESİ'!F33</f>
        <v>0</v>
      </c>
      <c r="G44" s="153"/>
      <c r="H44" s="153"/>
      <c r="I44" s="153"/>
      <c r="J44" s="153"/>
      <c r="K44" s="153"/>
      <c r="L44" s="153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5">
        <f t="shared" si="1"/>
        <v>0</v>
      </c>
      <c r="AH44" s="24"/>
      <c r="AI44" s="24"/>
      <c r="AJ44" s="24"/>
      <c r="AK44" s="24"/>
      <c r="AL44" s="24"/>
      <c r="AM44" s="24"/>
      <c r="AN44" s="24"/>
      <c r="AO44" s="24"/>
      <c r="AP44" s="24"/>
      <c r="AQ44" s="24"/>
    </row>
    <row r="45" spans="1:43" ht="13" x14ac:dyDescent="0.3">
      <c r="A45" s="24"/>
      <c r="B45" s="24"/>
      <c r="C45" s="19">
        <v>30</v>
      </c>
      <c r="D45" s="150">
        <f>'SINIF LİSTESİ'!E34</f>
        <v>0</v>
      </c>
      <c r="E45" s="150"/>
      <c r="F45" s="151">
        <f>'SINIF LİSTESİ'!F34</f>
        <v>0</v>
      </c>
      <c r="G45" s="151"/>
      <c r="H45" s="151"/>
      <c r="I45" s="151"/>
      <c r="J45" s="151"/>
      <c r="K45" s="151"/>
      <c r="L45" s="15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5">
        <f t="shared" si="1"/>
        <v>0</v>
      </c>
      <c r="AH45" s="24"/>
      <c r="AI45" s="24"/>
      <c r="AJ45" s="24"/>
      <c r="AK45" s="24"/>
      <c r="AL45" s="24"/>
      <c r="AM45" s="24"/>
      <c r="AN45" s="24"/>
      <c r="AO45" s="24"/>
      <c r="AP45" s="24"/>
      <c r="AQ45" s="24"/>
    </row>
    <row r="46" spans="1:43" ht="13" x14ac:dyDescent="0.3">
      <c r="A46" s="24"/>
      <c r="B46" s="24"/>
      <c r="C46" s="20">
        <v>31</v>
      </c>
      <c r="D46" s="152">
        <f>'SINIF LİSTESİ'!E35</f>
        <v>0</v>
      </c>
      <c r="E46" s="152"/>
      <c r="F46" s="153">
        <f>'SINIF LİSTESİ'!F35</f>
        <v>0</v>
      </c>
      <c r="G46" s="153"/>
      <c r="H46" s="153"/>
      <c r="I46" s="153"/>
      <c r="J46" s="153"/>
      <c r="K46" s="153"/>
      <c r="L46" s="153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5">
        <f t="shared" si="1"/>
        <v>0</v>
      </c>
      <c r="AH46" s="24"/>
      <c r="AI46" s="24"/>
      <c r="AJ46" s="24"/>
      <c r="AK46" s="24"/>
      <c r="AL46" s="24"/>
      <c r="AM46" s="24"/>
      <c r="AN46" s="24"/>
      <c r="AO46" s="24"/>
      <c r="AP46" s="24"/>
      <c r="AQ46" s="24"/>
    </row>
    <row r="47" spans="1:43" ht="13" x14ac:dyDescent="0.3">
      <c r="A47" s="24"/>
      <c r="B47" s="24"/>
      <c r="C47" s="19">
        <v>32</v>
      </c>
      <c r="D47" s="150">
        <f>'SINIF LİSTESİ'!E36</f>
        <v>0</v>
      </c>
      <c r="E47" s="150"/>
      <c r="F47" s="151">
        <f>'SINIF LİSTESİ'!F36</f>
        <v>0</v>
      </c>
      <c r="G47" s="151"/>
      <c r="H47" s="151"/>
      <c r="I47" s="151"/>
      <c r="J47" s="151"/>
      <c r="K47" s="151"/>
      <c r="L47" s="15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5">
        <f t="shared" si="1"/>
        <v>0</v>
      </c>
      <c r="AH47" s="24"/>
      <c r="AI47" s="24"/>
      <c r="AJ47" s="24"/>
      <c r="AK47" s="24"/>
      <c r="AL47" s="24"/>
      <c r="AM47" s="24"/>
      <c r="AN47" s="24"/>
      <c r="AO47" s="24"/>
      <c r="AP47" s="24"/>
      <c r="AQ47" s="24"/>
    </row>
    <row r="48" spans="1:43" ht="13" x14ac:dyDescent="0.3">
      <c r="A48" s="24"/>
      <c r="B48" s="24"/>
      <c r="C48" s="20">
        <v>33</v>
      </c>
      <c r="D48" s="152">
        <f>'SINIF LİSTESİ'!E37</f>
        <v>0</v>
      </c>
      <c r="E48" s="152"/>
      <c r="F48" s="153">
        <f>'SINIF LİSTESİ'!F37</f>
        <v>0</v>
      </c>
      <c r="G48" s="153"/>
      <c r="H48" s="153"/>
      <c r="I48" s="153"/>
      <c r="J48" s="153"/>
      <c r="K48" s="153"/>
      <c r="L48" s="153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5">
        <f t="shared" si="1"/>
        <v>0</v>
      </c>
      <c r="AH48" s="24"/>
      <c r="AI48" s="24"/>
      <c r="AJ48" s="24"/>
      <c r="AK48" s="24"/>
      <c r="AL48" s="24"/>
      <c r="AM48" s="24"/>
      <c r="AN48" s="24"/>
      <c r="AO48" s="24"/>
      <c r="AP48" s="24"/>
      <c r="AQ48" s="24"/>
    </row>
    <row r="49" spans="1:43" ht="13" x14ac:dyDescent="0.3">
      <c r="A49" s="24"/>
      <c r="B49" s="24"/>
      <c r="C49" s="19">
        <v>34</v>
      </c>
      <c r="D49" s="159">
        <f>'SINIF LİSTESİ'!E38</f>
        <v>0</v>
      </c>
      <c r="E49" s="159"/>
      <c r="F49" s="151">
        <f>'SINIF LİSTESİ'!F38</f>
        <v>0</v>
      </c>
      <c r="G49" s="151"/>
      <c r="H49" s="151"/>
      <c r="I49" s="151"/>
      <c r="J49" s="151"/>
      <c r="K49" s="151"/>
      <c r="L49" s="15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5">
        <f t="shared" si="1"/>
        <v>0</v>
      </c>
      <c r="AH49" s="24"/>
      <c r="AI49" s="24"/>
      <c r="AJ49" s="24"/>
      <c r="AK49" s="24"/>
      <c r="AL49" s="24"/>
      <c r="AM49" s="24"/>
      <c r="AN49" s="24"/>
      <c r="AO49" s="24"/>
      <c r="AP49" s="24"/>
      <c r="AQ49" s="24"/>
    </row>
    <row r="50" spans="1:43" ht="13" x14ac:dyDescent="0.3">
      <c r="A50" s="24"/>
      <c r="B50" s="24"/>
      <c r="C50" s="20">
        <v>35</v>
      </c>
      <c r="D50" s="152">
        <f>'SINIF LİSTESİ'!E39</f>
        <v>0</v>
      </c>
      <c r="E50" s="152"/>
      <c r="F50" s="153">
        <f>'SINIF LİSTESİ'!F39</f>
        <v>0</v>
      </c>
      <c r="G50" s="153"/>
      <c r="H50" s="153"/>
      <c r="I50" s="153"/>
      <c r="J50" s="153"/>
      <c r="K50" s="153"/>
      <c r="L50" s="153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5">
        <f t="shared" si="1"/>
        <v>0</v>
      </c>
      <c r="AH50" s="24"/>
      <c r="AI50" s="24"/>
      <c r="AJ50" s="24"/>
      <c r="AK50" s="24"/>
      <c r="AL50" s="24"/>
      <c r="AM50" s="24"/>
      <c r="AN50" s="24"/>
      <c r="AO50" s="24"/>
      <c r="AP50" s="24"/>
      <c r="AQ50" s="24"/>
    </row>
    <row r="51" spans="1:43" ht="13" x14ac:dyDescent="0.3">
      <c r="A51" s="24"/>
      <c r="B51" s="24"/>
      <c r="C51" s="19">
        <v>36</v>
      </c>
      <c r="D51" s="150">
        <f>'SINIF LİSTESİ'!E40</f>
        <v>0</v>
      </c>
      <c r="E51" s="150"/>
      <c r="F51" s="151">
        <f>'SINIF LİSTESİ'!F40</f>
        <v>0</v>
      </c>
      <c r="G51" s="151"/>
      <c r="H51" s="151"/>
      <c r="I51" s="151"/>
      <c r="J51" s="151"/>
      <c r="K51" s="151"/>
      <c r="L51" s="15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5">
        <f t="shared" si="1"/>
        <v>0</v>
      </c>
      <c r="AH51" s="24"/>
      <c r="AI51" s="24"/>
      <c r="AJ51" s="24"/>
      <c r="AK51" s="24"/>
      <c r="AL51" s="24"/>
      <c r="AM51" s="24"/>
      <c r="AN51" s="24"/>
      <c r="AO51" s="24"/>
      <c r="AP51" s="24"/>
      <c r="AQ51" s="24"/>
    </row>
    <row r="52" spans="1:43" ht="13" x14ac:dyDescent="0.3">
      <c r="A52" s="24"/>
      <c r="B52" s="24"/>
      <c r="C52" s="20">
        <v>37</v>
      </c>
      <c r="D52" s="152">
        <f>'SINIF LİSTESİ'!E41</f>
        <v>0</v>
      </c>
      <c r="E52" s="152"/>
      <c r="F52" s="153">
        <f>'SINIF LİSTESİ'!F41</f>
        <v>0</v>
      </c>
      <c r="G52" s="153"/>
      <c r="H52" s="153"/>
      <c r="I52" s="153"/>
      <c r="J52" s="153"/>
      <c r="K52" s="153"/>
      <c r="L52" s="153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5">
        <f t="shared" si="1"/>
        <v>0</v>
      </c>
      <c r="AH52" s="24"/>
      <c r="AI52" s="24"/>
      <c r="AJ52" s="24"/>
      <c r="AK52" s="24"/>
      <c r="AL52" s="24"/>
      <c r="AM52" s="24"/>
      <c r="AN52" s="24"/>
      <c r="AO52" s="24"/>
      <c r="AP52" s="24"/>
      <c r="AQ52" s="24"/>
    </row>
    <row r="53" spans="1:43" ht="13" x14ac:dyDescent="0.3">
      <c r="A53" s="24"/>
      <c r="B53" s="24"/>
      <c r="C53" s="19">
        <v>38</v>
      </c>
      <c r="D53" s="150">
        <f>'SINIF LİSTESİ'!E42</f>
        <v>0</v>
      </c>
      <c r="E53" s="150"/>
      <c r="F53" s="151">
        <f>'SINIF LİSTESİ'!F42</f>
        <v>0</v>
      </c>
      <c r="G53" s="151"/>
      <c r="H53" s="151"/>
      <c r="I53" s="151"/>
      <c r="J53" s="151"/>
      <c r="K53" s="151"/>
      <c r="L53" s="15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5">
        <f t="shared" si="1"/>
        <v>0</v>
      </c>
      <c r="AH53" s="24"/>
      <c r="AI53" s="24"/>
      <c r="AJ53" s="24"/>
      <c r="AK53" s="24"/>
      <c r="AL53" s="24"/>
      <c r="AM53" s="24"/>
      <c r="AN53" s="24"/>
      <c r="AO53" s="24"/>
      <c r="AP53" s="24"/>
      <c r="AQ53" s="24"/>
    </row>
    <row r="54" spans="1:43" ht="13" x14ac:dyDescent="0.3">
      <c r="A54" s="24"/>
      <c r="B54" s="24"/>
      <c r="C54" s="20">
        <v>39</v>
      </c>
      <c r="D54" s="152">
        <f>'SINIF LİSTESİ'!E43</f>
        <v>0</v>
      </c>
      <c r="E54" s="152"/>
      <c r="F54" s="153">
        <f>'SINIF LİSTESİ'!F43</f>
        <v>0</v>
      </c>
      <c r="G54" s="153"/>
      <c r="H54" s="153"/>
      <c r="I54" s="153"/>
      <c r="J54" s="153"/>
      <c r="K54" s="153"/>
      <c r="L54" s="153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5">
        <f t="shared" si="1"/>
        <v>0</v>
      </c>
      <c r="AH54" s="24"/>
      <c r="AI54" s="24"/>
      <c r="AJ54" s="24"/>
      <c r="AK54" s="24"/>
      <c r="AL54" s="24"/>
      <c r="AM54" s="24"/>
      <c r="AN54" s="24"/>
      <c r="AO54" s="24"/>
      <c r="AP54" s="24"/>
      <c r="AQ54" s="24"/>
    </row>
    <row r="55" spans="1:43" ht="13" x14ac:dyDescent="0.3">
      <c r="A55" s="24"/>
      <c r="B55" s="24"/>
      <c r="C55" s="19">
        <v>40</v>
      </c>
      <c r="D55" s="150">
        <f>'SINIF LİSTESİ'!E44</f>
        <v>0</v>
      </c>
      <c r="E55" s="150"/>
      <c r="F55" s="151">
        <f>'SINIF LİSTESİ'!F44</f>
        <v>0</v>
      </c>
      <c r="G55" s="151"/>
      <c r="H55" s="151"/>
      <c r="I55" s="151"/>
      <c r="J55" s="151"/>
      <c r="K55" s="151"/>
      <c r="L55" s="15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5">
        <f t="shared" si="1"/>
        <v>0</v>
      </c>
      <c r="AH55" s="24"/>
      <c r="AI55" s="24"/>
      <c r="AJ55" s="24"/>
      <c r="AK55" s="24"/>
      <c r="AL55" s="24"/>
      <c r="AM55" s="24"/>
      <c r="AN55" s="24"/>
      <c r="AO55" s="24"/>
      <c r="AP55" s="24"/>
      <c r="AQ55" s="24"/>
    </row>
    <row r="56" spans="1:43" ht="13" x14ac:dyDescent="0.3">
      <c r="A56" s="24"/>
      <c r="B56" s="24"/>
      <c r="C56" s="20">
        <v>41</v>
      </c>
      <c r="D56" s="152">
        <f>'SINIF LİSTESİ'!E45</f>
        <v>0</v>
      </c>
      <c r="E56" s="152"/>
      <c r="F56" s="153">
        <f>'SINIF LİSTESİ'!F45</f>
        <v>0</v>
      </c>
      <c r="G56" s="153"/>
      <c r="H56" s="153"/>
      <c r="I56" s="153"/>
      <c r="J56" s="153"/>
      <c r="K56" s="153"/>
      <c r="L56" s="153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5">
        <f t="shared" si="1"/>
        <v>0</v>
      </c>
      <c r="AH56" s="24"/>
      <c r="AI56" s="24"/>
      <c r="AJ56" s="24"/>
      <c r="AK56" s="24"/>
      <c r="AL56" s="24"/>
      <c r="AM56" s="24"/>
      <c r="AN56" s="24"/>
      <c r="AO56" s="24"/>
      <c r="AP56" s="24"/>
      <c r="AQ56" s="24"/>
    </row>
    <row r="57" spans="1:43" ht="13" x14ac:dyDescent="0.3">
      <c r="A57" s="24"/>
      <c r="B57" s="24"/>
      <c r="C57" s="19">
        <v>42</v>
      </c>
      <c r="D57" s="150">
        <f>'SINIF LİSTESİ'!E46</f>
        <v>0</v>
      </c>
      <c r="E57" s="150"/>
      <c r="F57" s="151">
        <f>'SINIF LİSTESİ'!F46</f>
        <v>0</v>
      </c>
      <c r="G57" s="151"/>
      <c r="H57" s="151"/>
      <c r="I57" s="151"/>
      <c r="J57" s="151"/>
      <c r="K57" s="151"/>
      <c r="L57" s="15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5">
        <f t="shared" si="1"/>
        <v>0</v>
      </c>
      <c r="AH57" s="24"/>
      <c r="AI57" s="24"/>
      <c r="AJ57" s="24"/>
      <c r="AK57" s="24"/>
      <c r="AL57" s="24"/>
      <c r="AM57" s="24"/>
      <c r="AN57" s="24"/>
      <c r="AO57" s="24"/>
      <c r="AP57" s="24"/>
      <c r="AQ57" s="24"/>
    </row>
    <row r="58" spans="1:43" ht="13" x14ac:dyDescent="0.3">
      <c r="A58" s="24"/>
      <c r="B58" s="24"/>
      <c r="C58" s="20">
        <v>43</v>
      </c>
      <c r="D58" s="152">
        <f>'SINIF LİSTESİ'!E47</f>
        <v>0</v>
      </c>
      <c r="E58" s="152"/>
      <c r="F58" s="153">
        <f>'SINIF LİSTESİ'!F47</f>
        <v>0</v>
      </c>
      <c r="G58" s="153"/>
      <c r="H58" s="153"/>
      <c r="I58" s="153"/>
      <c r="J58" s="153"/>
      <c r="K58" s="153"/>
      <c r="L58" s="153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5">
        <f t="shared" si="1"/>
        <v>0</v>
      </c>
      <c r="AH58" s="24"/>
      <c r="AI58" s="24"/>
      <c r="AJ58" s="24"/>
      <c r="AK58" s="24"/>
      <c r="AL58" s="24"/>
      <c r="AM58" s="24"/>
      <c r="AN58" s="24"/>
      <c r="AO58" s="24"/>
      <c r="AP58" s="24"/>
      <c r="AQ58" s="24"/>
    </row>
    <row r="59" spans="1:43" ht="13" x14ac:dyDescent="0.3">
      <c r="A59" s="24"/>
      <c r="B59" s="24"/>
      <c r="C59" s="19">
        <v>44</v>
      </c>
      <c r="D59" s="150">
        <f>'SINIF LİSTESİ'!E48</f>
        <v>0</v>
      </c>
      <c r="E59" s="150"/>
      <c r="F59" s="151">
        <f>'SINIF LİSTESİ'!F48</f>
        <v>0</v>
      </c>
      <c r="G59" s="151"/>
      <c r="H59" s="151"/>
      <c r="I59" s="151"/>
      <c r="J59" s="151"/>
      <c r="K59" s="151"/>
      <c r="L59" s="15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5">
        <f t="shared" si="1"/>
        <v>0</v>
      </c>
      <c r="AH59" s="24"/>
      <c r="AI59" s="24"/>
      <c r="AJ59" s="24"/>
      <c r="AK59" s="24"/>
      <c r="AL59" s="24"/>
      <c r="AM59" s="24"/>
      <c r="AN59" s="24"/>
      <c r="AO59" s="24"/>
      <c r="AP59" s="24"/>
      <c r="AQ59" s="24"/>
    </row>
    <row r="60" spans="1:43" ht="13" x14ac:dyDescent="0.3">
      <c r="A60" s="24"/>
      <c r="B60" s="24"/>
      <c r="C60" s="20">
        <v>45</v>
      </c>
      <c r="D60" s="152">
        <f>'SINIF LİSTESİ'!E49</f>
        <v>0</v>
      </c>
      <c r="E60" s="152"/>
      <c r="F60" s="153">
        <f>'SINIF LİSTESİ'!F49</f>
        <v>0</v>
      </c>
      <c r="G60" s="153"/>
      <c r="H60" s="153"/>
      <c r="I60" s="153"/>
      <c r="J60" s="153"/>
      <c r="K60" s="153"/>
      <c r="L60" s="153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5">
        <f t="shared" si="1"/>
        <v>0</v>
      </c>
      <c r="AH60" s="24"/>
      <c r="AI60" s="24"/>
      <c r="AJ60" s="24"/>
      <c r="AK60" s="24"/>
      <c r="AL60" s="24"/>
      <c r="AM60" s="24"/>
      <c r="AN60" s="24"/>
      <c r="AO60" s="24"/>
      <c r="AP60" s="24"/>
      <c r="AQ60" s="24"/>
    </row>
    <row r="61" spans="1:43" ht="13" x14ac:dyDescent="0.3">
      <c r="A61" s="24"/>
      <c r="B61" s="24"/>
      <c r="C61" s="19">
        <v>46</v>
      </c>
      <c r="D61" s="150">
        <f>'SINIF LİSTESİ'!E50</f>
        <v>0</v>
      </c>
      <c r="E61" s="150"/>
      <c r="F61" s="151">
        <f>'SINIF LİSTESİ'!F50</f>
        <v>0</v>
      </c>
      <c r="G61" s="151"/>
      <c r="H61" s="151"/>
      <c r="I61" s="151"/>
      <c r="J61" s="151"/>
      <c r="K61" s="151"/>
      <c r="L61" s="15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5">
        <f t="shared" si="1"/>
        <v>0</v>
      </c>
      <c r="AH61" s="24"/>
      <c r="AI61" s="24"/>
      <c r="AJ61" s="24"/>
      <c r="AK61" s="24"/>
      <c r="AL61" s="24"/>
      <c r="AM61" s="24"/>
      <c r="AN61" s="24"/>
      <c r="AO61" s="24"/>
      <c r="AP61" s="24"/>
      <c r="AQ61" s="24"/>
    </row>
    <row r="62" spans="1:43" ht="13" x14ac:dyDescent="0.3">
      <c r="A62" s="24"/>
      <c r="B62" s="24"/>
      <c r="C62" s="20">
        <v>47</v>
      </c>
      <c r="D62" s="152">
        <f>'SINIF LİSTESİ'!E51</f>
        <v>0</v>
      </c>
      <c r="E62" s="152"/>
      <c r="F62" s="153">
        <f>'SINIF LİSTESİ'!F51</f>
        <v>0</v>
      </c>
      <c r="G62" s="153"/>
      <c r="H62" s="153"/>
      <c r="I62" s="153"/>
      <c r="J62" s="153"/>
      <c r="K62" s="153"/>
      <c r="L62" s="153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5">
        <f t="shared" si="1"/>
        <v>0</v>
      </c>
      <c r="AH62" s="24"/>
      <c r="AI62" s="24"/>
      <c r="AJ62" s="24"/>
      <c r="AK62" s="24"/>
      <c r="AL62" s="24"/>
      <c r="AM62" s="24"/>
      <c r="AN62" s="24"/>
      <c r="AO62" s="24"/>
      <c r="AP62" s="24"/>
      <c r="AQ62" s="24"/>
    </row>
    <row r="63" spans="1:43" ht="13" x14ac:dyDescent="0.3">
      <c r="A63" s="24"/>
      <c r="B63" s="24"/>
      <c r="C63" s="19">
        <v>48</v>
      </c>
      <c r="D63" s="150">
        <f>'SINIF LİSTESİ'!E52</f>
        <v>0</v>
      </c>
      <c r="E63" s="150"/>
      <c r="F63" s="151">
        <f>'SINIF LİSTESİ'!F52</f>
        <v>0</v>
      </c>
      <c r="G63" s="151"/>
      <c r="H63" s="151"/>
      <c r="I63" s="151"/>
      <c r="J63" s="151"/>
      <c r="K63" s="151"/>
      <c r="L63" s="15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5">
        <f t="shared" si="1"/>
        <v>0</v>
      </c>
      <c r="AH63" s="24"/>
      <c r="AI63" s="24"/>
      <c r="AJ63" s="24"/>
      <c r="AK63" s="24"/>
      <c r="AL63" s="24"/>
      <c r="AM63" s="24"/>
      <c r="AN63" s="24"/>
      <c r="AO63" s="24"/>
      <c r="AP63" s="24"/>
      <c r="AQ63" s="24"/>
    </row>
    <row r="64" spans="1:43" ht="13" x14ac:dyDescent="0.3">
      <c r="A64" s="24"/>
      <c r="B64" s="24"/>
      <c r="C64" s="20">
        <v>49</v>
      </c>
      <c r="D64" s="152">
        <f>'SINIF LİSTESİ'!E53</f>
        <v>0</v>
      </c>
      <c r="E64" s="152"/>
      <c r="F64" s="153">
        <f>'SINIF LİSTESİ'!F53</f>
        <v>0</v>
      </c>
      <c r="G64" s="153"/>
      <c r="H64" s="153"/>
      <c r="I64" s="153"/>
      <c r="J64" s="153"/>
      <c r="K64" s="153"/>
      <c r="L64" s="153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5">
        <f t="shared" si="1"/>
        <v>0</v>
      </c>
      <c r="AH64" s="24"/>
      <c r="AI64" s="24"/>
      <c r="AJ64" s="24"/>
      <c r="AK64" s="24"/>
      <c r="AL64" s="24"/>
      <c r="AM64" s="24"/>
      <c r="AN64" s="24"/>
      <c r="AO64" s="24"/>
      <c r="AP64" s="24"/>
      <c r="AQ64" s="24"/>
    </row>
    <row r="65" spans="1:43" ht="13" x14ac:dyDescent="0.3">
      <c r="A65" s="24"/>
      <c r="B65" s="24"/>
      <c r="C65" s="19">
        <v>50</v>
      </c>
      <c r="D65" s="150">
        <f>'SINIF LİSTESİ'!E54</f>
        <v>0</v>
      </c>
      <c r="E65" s="150"/>
      <c r="F65" s="151">
        <f>'SINIF LİSTESİ'!F54</f>
        <v>0</v>
      </c>
      <c r="G65" s="151"/>
      <c r="H65" s="151"/>
      <c r="I65" s="151"/>
      <c r="J65" s="151"/>
      <c r="K65" s="151"/>
      <c r="L65" s="15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5">
        <f t="shared" si="1"/>
        <v>0</v>
      </c>
      <c r="AH65" s="24"/>
      <c r="AI65" s="24"/>
      <c r="AJ65" s="24"/>
      <c r="AK65" s="24"/>
      <c r="AL65" s="24"/>
      <c r="AM65" s="24"/>
      <c r="AN65" s="24"/>
      <c r="AO65" s="24"/>
      <c r="AP65" s="24"/>
      <c r="AQ65" s="24"/>
    </row>
    <row r="66" spans="1:43" x14ac:dyDescent="0.25">
      <c r="A66" s="24"/>
      <c r="B66" s="24"/>
      <c r="D66" s="148"/>
      <c r="E66" s="148"/>
      <c r="F66" s="22"/>
      <c r="G66" s="22"/>
      <c r="H66" s="22"/>
      <c r="I66" s="22"/>
      <c r="J66" s="22"/>
      <c r="K66" s="22"/>
      <c r="AH66" s="24"/>
      <c r="AI66" s="24"/>
      <c r="AJ66" s="24"/>
      <c r="AK66" s="24"/>
      <c r="AL66" s="24"/>
      <c r="AM66" s="24"/>
      <c r="AN66" s="24"/>
      <c r="AO66" s="24"/>
      <c r="AP66" s="24"/>
      <c r="AQ66" s="24"/>
    </row>
    <row r="67" spans="1:43" x14ac:dyDescent="0.25">
      <c r="A67" s="24"/>
      <c r="B67" s="24"/>
      <c r="AA67" s="21"/>
      <c r="AH67" s="27"/>
      <c r="AI67" s="24"/>
      <c r="AJ67" s="24"/>
      <c r="AK67" s="24"/>
      <c r="AL67" s="24"/>
      <c r="AM67" s="24"/>
      <c r="AN67" s="24"/>
      <c r="AO67" s="24"/>
      <c r="AP67" s="24"/>
      <c r="AQ67" s="24"/>
    </row>
    <row r="68" spans="1:43" x14ac:dyDescent="0.25">
      <c r="A68" s="24"/>
      <c r="B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</row>
    <row r="69" spans="1:43" x14ac:dyDescent="0.25">
      <c r="A69" s="24"/>
      <c r="B69" s="24"/>
      <c r="Z69" s="115"/>
      <c r="AA69" s="160">
        <f>'KİŞİSEL BİLGİLER'!H10</f>
        <v>0</v>
      </c>
      <c r="AB69" s="160"/>
      <c r="AC69" s="160"/>
      <c r="AD69" s="160"/>
      <c r="AE69" s="160"/>
      <c r="AF69" s="160"/>
      <c r="AG69" s="160"/>
      <c r="AH69" s="24"/>
      <c r="AI69" s="24"/>
      <c r="AJ69" s="24"/>
      <c r="AK69" s="24"/>
      <c r="AL69" s="24"/>
      <c r="AM69" s="24"/>
      <c r="AN69" s="24"/>
      <c r="AO69" s="24"/>
      <c r="AP69" s="24"/>
      <c r="AQ69" s="24"/>
    </row>
    <row r="70" spans="1:43" x14ac:dyDescent="0.25">
      <c r="A70" s="24"/>
      <c r="B70" s="24"/>
      <c r="C70" s="143">
        <f>'KİŞİSEL BİLGİLER'!H14</f>
        <v>0</v>
      </c>
      <c r="D70" s="143"/>
      <c r="E70" s="143"/>
      <c r="F70" s="144" t="s">
        <v>53</v>
      </c>
      <c r="G70" s="144"/>
      <c r="H70" s="144"/>
      <c r="I70" s="144"/>
      <c r="J70" s="144"/>
      <c r="K70" s="23">
        <f>'KİŞİSEL BİLGİLER'!H15</f>
        <v>0</v>
      </c>
      <c r="L70" s="145" t="s">
        <v>54</v>
      </c>
      <c r="M70" s="145"/>
      <c r="AA70" s="146">
        <f>'KİŞİSEL BİLGİLER'!H7</f>
        <v>0</v>
      </c>
      <c r="AB70" s="146"/>
      <c r="AC70" s="146"/>
      <c r="AD70" s="146"/>
      <c r="AE70" s="142" t="s">
        <v>41</v>
      </c>
      <c r="AF70" s="142"/>
      <c r="AG70" s="142"/>
      <c r="AH70" s="24"/>
      <c r="AI70" s="24"/>
      <c r="AJ70" s="24"/>
      <c r="AK70" s="24"/>
      <c r="AL70" s="24"/>
      <c r="AM70" s="24"/>
      <c r="AN70" s="24"/>
      <c r="AO70" s="24"/>
      <c r="AP70" s="24"/>
      <c r="AQ70" s="24"/>
    </row>
    <row r="71" spans="1:43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</row>
    <row r="72" spans="1:43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</row>
    <row r="73" spans="1:43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</row>
    <row r="74" spans="1:43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</row>
    <row r="75" spans="1:43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</row>
    <row r="76" spans="1:43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</row>
    <row r="77" spans="1:43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</row>
    <row r="78" spans="1:43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</row>
    <row r="79" spans="1:43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</row>
    <row r="80" spans="1:43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</row>
    <row r="81" spans="1:59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</row>
    <row r="82" spans="1:59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</row>
    <row r="83" spans="1:59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</row>
    <row r="84" spans="1:59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</row>
    <row r="85" spans="1:59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</row>
    <row r="86" spans="1:59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</row>
    <row r="87" spans="1:59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</row>
    <row r="88" spans="1:59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</row>
    <row r="89" spans="1:59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</row>
    <row r="90" spans="1:59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</row>
    <row r="91" spans="1:59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</row>
    <row r="92" spans="1:59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</row>
    <row r="93" spans="1:59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</row>
    <row r="94" spans="1:59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</row>
    <row r="95" spans="1:59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</row>
    <row r="96" spans="1:59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</row>
    <row r="97" spans="1:59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</row>
    <row r="98" spans="1:59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</row>
    <row r="99" spans="1:59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</row>
    <row r="100" spans="1:59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</row>
    <row r="101" spans="1:59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</row>
    <row r="102" spans="1:59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</row>
    <row r="103" spans="1:59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</row>
    <row r="104" spans="1:59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</row>
    <row r="105" spans="1:59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</row>
    <row r="106" spans="1:59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</row>
    <row r="107" spans="1:59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</row>
    <row r="108" spans="1:59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</row>
    <row r="109" spans="1:59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</row>
    <row r="110" spans="1:59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</row>
    <row r="111" spans="1:59" x14ac:dyDescent="0.25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</row>
    <row r="112" spans="1:59" x14ac:dyDescent="0.25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</row>
    <row r="113" spans="3:59" x14ac:dyDescent="0.25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</row>
    <row r="114" spans="3:59" x14ac:dyDescent="0.25"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</row>
    <row r="115" spans="3:59" x14ac:dyDescent="0.25"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</row>
    <row r="116" spans="3:59" x14ac:dyDescent="0.25"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</row>
    <row r="117" spans="3:59" x14ac:dyDescent="0.25"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</row>
    <row r="118" spans="3:59" x14ac:dyDescent="0.25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</row>
    <row r="119" spans="3:59" x14ac:dyDescent="0.25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</row>
    <row r="120" spans="3:59" x14ac:dyDescent="0.25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</row>
    <row r="121" spans="3:59" x14ac:dyDescent="0.25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</row>
    <row r="122" spans="3:59" x14ac:dyDescent="0.25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</row>
    <row r="123" spans="3:59" x14ac:dyDescent="0.25"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</row>
    <row r="124" spans="3:59" x14ac:dyDescent="0.25"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</row>
    <row r="125" spans="3:59" x14ac:dyDescent="0.25"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</row>
    <row r="126" spans="3:59" x14ac:dyDescent="0.25"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</row>
    <row r="127" spans="3:59" x14ac:dyDescent="0.25"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</row>
    <row r="128" spans="3:59" x14ac:dyDescent="0.25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</row>
    <row r="129" spans="3:59" x14ac:dyDescent="0.25"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</row>
    <row r="130" spans="3:59" x14ac:dyDescent="0.25"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</row>
    <row r="131" spans="3:59" x14ac:dyDescent="0.25"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</row>
    <row r="132" spans="3:59" x14ac:dyDescent="0.25"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</row>
    <row r="133" spans="3:59" x14ac:dyDescent="0.25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</row>
    <row r="134" spans="3:59" x14ac:dyDescent="0.25"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</row>
    <row r="135" spans="3:59" x14ac:dyDescent="0.25"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</row>
    <row r="136" spans="3:59" x14ac:dyDescent="0.25"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</row>
    <row r="137" spans="3:59" x14ac:dyDescent="0.25"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</row>
    <row r="138" spans="3:59" x14ac:dyDescent="0.25"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</row>
    <row r="139" spans="3:59" x14ac:dyDescent="0.25"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</row>
    <row r="140" spans="3:59" x14ac:dyDescent="0.25"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</row>
    <row r="141" spans="3:59" x14ac:dyDescent="0.25"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</row>
    <row r="142" spans="3:59" x14ac:dyDescent="0.25"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</row>
    <row r="143" spans="3:59" x14ac:dyDescent="0.25"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</row>
    <row r="144" spans="3:59" x14ac:dyDescent="0.25"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</row>
    <row r="145" spans="3:59" x14ac:dyDescent="0.25"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</row>
    <row r="146" spans="3:59" x14ac:dyDescent="0.25"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</row>
    <row r="147" spans="3:59" x14ac:dyDescent="0.25"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</row>
    <row r="148" spans="3:59" x14ac:dyDescent="0.25"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</row>
    <row r="149" spans="3:59" x14ac:dyDescent="0.25"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</row>
    <row r="150" spans="3:59" x14ac:dyDescent="0.25"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</row>
    <row r="151" spans="3:59" x14ac:dyDescent="0.25"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</row>
    <row r="152" spans="3:59" x14ac:dyDescent="0.25"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</row>
    <row r="153" spans="3:59" x14ac:dyDescent="0.25"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</row>
    <row r="154" spans="3:59" x14ac:dyDescent="0.25"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</row>
    <row r="155" spans="3:59" x14ac:dyDescent="0.25"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</row>
    <row r="156" spans="3:59" x14ac:dyDescent="0.25"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</row>
    <row r="157" spans="3:59" x14ac:dyDescent="0.25"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</row>
    <row r="158" spans="3:59" x14ac:dyDescent="0.25"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</row>
    <row r="159" spans="3:59" x14ac:dyDescent="0.25"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</row>
    <row r="160" spans="3:59" x14ac:dyDescent="0.25"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</row>
    <row r="161" spans="3:59" x14ac:dyDescent="0.25"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</row>
    <row r="162" spans="3:59" x14ac:dyDescent="0.25"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</row>
    <row r="163" spans="3:59" x14ac:dyDescent="0.25"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</row>
    <row r="164" spans="3:59" x14ac:dyDescent="0.25"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</row>
    <row r="165" spans="3:59" x14ac:dyDescent="0.25"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</row>
    <row r="166" spans="3:59" x14ac:dyDescent="0.25"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</row>
    <row r="167" spans="3:59" x14ac:dyDescent="0.25"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</row>
    <row r="168" spans="3:59" x14ac:dyDescent="0.25"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</row>
    <row r="169" spans="3:59" x14ac:dyDescent="0.25"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</row>
    <row r="170" spans="3:59" x14ac:dyDescent="0.25"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</row>
    <row r="171" spans="3:59" x14ac:dyDescent="0.25"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</row>
    <row r="172" spans="3:59" x14ac:dyDescent="0.25"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</row>
    <row r="173" spans="3:59" x14ac:dyDescent="0.25"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</row>
    <row r="174" spans="3:59" x14ac:dyDescent="0.25"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</row>
    <row r="175" spans="3:59" x14ac:dyDescent="0.25"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</row>
    <row r="176" spans="3:59" x14ac:dyDescent="0.25"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</row>
    <row r="177" spans="3:59" x14ac:dyDescent="0.25"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</row>
    <row r="178" spans="3:59" x14ac:dyDescent="0.25"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</row>
    <row r="179" spans="3:59" x14ac:dyDescent="0.25"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</row>
    <row r="180" spans="3:59" x14ac:dyDescent="0.25"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</row>
    <row r="181" spans="3:59" x14ac:dyDescent="0.25"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</row>
    <row r="182" spans="3:59" x14ac:dyDescent="0.25"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</row>
    <row r="183" spans="3:59" x14ac:dyDescent="0.25"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</row>
    <row r="184" spans="3:59" x14ac:dyDescent="0.25"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</row>
    <row r="185" spans="3:59" x14ac:dyDescent="0.25"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</row>
    <row r="186" spans="3:59" x14ac:dyDescent="0.25"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</row>
    <row r="187" spans="3:59" x14ac:dyDescent="0.25"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</row>
    <row r="188" spans="3:59" x14ac:dyDescent="0.25"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</row>
    <row r="189" spans="3:59" x14ac:dyDescent="0.25"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</row>
    <row r="190" spans="3:59" x14ac:dyDescent="0.25"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</row>
    <row r="191" spans="3:59" x14ac:dyDescent="0.25"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</row>
    <row r="192" spans="3:59" x14ac:dyDescent="0.25"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</row>
    <row r="193" spans="3:59" x14ac:dyDescent="0.25"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</row>
    <row r="194" spans="3:59" x14ac:dyDescent="0.25"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</row>
    <row r="195" spans="3:59" x14ac:dyDescent="0.25"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</row>
    <row r="196" spans="3:59" x14ac:dyDescent="0.25"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</row>
    <row r="197" spans="3:59" x14ac:dyDescent="0.25"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</row>
    <row r="198" spans="3:59" x14ac:dyDescent="0.25"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</row>
    <row r="199" spans="3:59" x14ac:dyDescent="0.25"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</row>
    <row r="200" spans="3:59" x14ac:dyDescent="0.25"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</row>
    <row r="201" spans="3:59" x14ac:dyDescent="0.25"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</row>
    <row r="202" spans="3:59" x14ac:dyDescent="0.25"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</row>
    <row r="203" spans="3:59" x14ac:dyDescent="0.25"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</row>
    <row r="204" spans="3:59" x14ac:dyDescent="0.25"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</row>
    <row r="205" spans="3:59" x14ac:dyDescent="0.25"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</row>
    <row r="206" spans="3:59" x14ac:dyDescent="0.25"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</row>
  </sheetData>
  <sheetProtection password="969B" sheet="1" objects="1" scenarios="1"/>
  <mergeCells count="130">
    <mergeCell ref="D65:E65"/>
    <mergeCell ref="F65:L65"/>
    <mergeCell ref="D63:E63"/>
    <mergeCell ref="F63:L63"/>
    <mergeCell ref="D64:E64"/>
    <mergeCell ref="F64:L64"/>
    <mergeCell ref="Q1:X1"/>
    <mergeCell ref="AF3:AG3"/>
    <mergeCell ref="G3:H3"/>
    <mergeCell ref="Q3:X3"/>
    <mergeCell ref="Z3:AE3"/>
    <mergeCell ref="AA34:AG34"/>
    <mergeCell ref="F12:L12"/>
    <mergeCell ref="F13:L13"/>
    <mergeCell ref="AA69:AG69"/>
    <mergeCell ref="D55:E55"/>
    <mergeCell ref="F55:L55"/>
    <mergeCell ref="D56:E56"/>
    <mergeCell ref="F56:L56"/>
    <mergeCell ref="D57:E57"/>
    <mergeCell ref="F57:L57"/>
    <mergeCell ref="D58:E58"/>
    <mergeCell ref="F58:L58"/>
    <mergeCell ref="D62:E62"/>
    <mergeCell ref="F62:L62"/>
    <mergeCell ref="D59:E59"/>
    <mergeCell ref="F59:L59"/>
    <mergeCell ref="D60:E60"/>
    <mergeCell ref="F60:L60"/>
    <mergeCell ref="D61:E61"/>
    <mergeCell ref="F61:L61"/>
    <mergeCell ref="D50:E50"/>
    <mergeCell ref="F50:L50"/>
    <mergeCell ref="D51:E51"/>
    <mergeCell ref="F51:L51"/>
    <mergeCell ref="D52:E52"/>
    <mergeCell ref="F52:L52"/>
    <mergeCell ref="D53:E53"/>
    <mergeCell ref="F53:L53"/>
    <mergeCell ref="D54:E54"/>
    <mergeCell ref="F54:L54"/>
    <mergeCell ref="D47:E47"/>
    <mergeCell ref="F47:L47"/>
    <mergeCell ref="F29:L29"/>
    <mergeCell ref="F30:L30"/>
    <mergeCell ref="F40:L40"/>
    <mergeCell ref="D48:E48"/>
    <mergeCell ref="F48:L48"/>
    <mergeCell ref="D49:E49"/>
    <mergeCell ref="F49:L49"/>
    <mergeCell ref="F45:L45"/>
    <mergeCell ref="F14:L14"/>
    <mergeCell ref="F15:L15"/>
    <mergeCell ref="D29:E29"/>
    <mergeCell ref="F28:L28"/>
    <mergeCell ref="D22:E22"/>
    <mergeCell ref="D46:E46"/>
    <mergeCell ref="F46:L46"/>
    <mergeCell ref="F27:L27"/>
    <mergeCell ref="D43:E43"/>
    <mergeCell ref="F43:L43"/>
    <mergeCell ref="J3:K3"/>
    <mergeCell ref="F22:L22"/>
    <mergeCell ref="F23:L23"/>
    <mergeCell ref="F16:L16"/>
    <mergeCell ref="F17:L17"/>
    <mergeCell ref="F18:L18"/>
    <mergeCell ref="D21:E21"/>
    <mergeCell ref="D10:E10"/>
    <mergeCell ref="D18:E18"/>
    <mergeCell ref="F19:L19"/>
    <mergeCell ref="F25:L25"/>
    <mergeCell ref="F26:L26"/>
    <mergeCell ref="L35:M35"/>
    <mergeCell ref="D31:E31"/>
    <mergeCell ref="D30:E30"/>
    <mergeCell ref="D26:E26"/>
    <mergeCell ref="D15:E15"/>
    <mergeCell ref="D16:E16"/>
    <mergeCell ref="D17:E17"/>
    <mergeCell ref="D19:E19"/>
    <mergeCell ref="F20:L20"/>
    <mergeCell ref="F21:L21"/>
    <mergeCell ref="D28:E28"/>
    <mergeCell ref="D27:E27"/>
    <mergeCell ref="D23:E23"/>
    <mergeCell ref="D24:E24"/>
    <mergeCell ref="D25:E25"/>
    <mergeCell ref="D20:E20"/>
    <mergeCell ref="F5:L5"/>
    <mergeCell ref="F6:L6"/>
    <mergeCell ref="F7:L7"/>
    <mergeCell ref="F8:L8"/>
    <mergeCell ref="F9:L9"/>
    <mergeCell ref="F10:L10"/>
    <mergeCell ref="D12:E12"/>
    <mergeCell ref="D13:E13"/>
    <mergeCell ref="F24:L24"/>
    <mergeCell ref="D14:E14"/>
    <mergeCell ref="D11:E11"/>
    <mergeCell ref="F11:L11"/>
    <mergeCell ref="D6:E6"/>
    <mergeCell ref="D7:E7"/>
    <mergeCell ref="D8:E8"/>
    <mergeCell ref="D9:E9"/>
    <mergeCell ref="D5:E5"/>
    <mergeCell ref="AE70:AG70"/>
    <mergeCell ref="C70:E70"/>
    <mergeCell ref="F70:J70"/>
    <mergeCell ref="L70:M70"/>
    <mergeCell ref="AA70:AD70"/>
    <mergeCell ref="C35:E35"/>
    <mergeCell ref="F35:J35"/>
    <mergeCell ref="Q37:X37"/>
    <mergeCell ref="D66:E66"/>
    <mergeCell ref="D40:E40"/>
    <mergeCell ref="D41:E41"/>
    <mergeCell ref="F41:L41"/>
    <mergeCell ref="D42:E42"/>
    <mergeCell ref="F42:L42"/>
    <mergeCell ref="AE35:AG35"/>
    <mergeCell ref="AA35:AD35"/>
    <mergeCell ref="G38:H38"/>
    <mergeCell ref="J38:K38"/>
    <mergeCell ref="Q38:X38"/>
    <mergeCell ref="AF38:AG38"/>
    <mergeCell ref="Z38:AE38"/>
    <mergeCell ref="D44:E44"/>
    <mergeCell ref="F44:L44"/>
    <mergeCell ref="D45:E45"/>
  </mergeCells>
  <phoneticPr fontId="0" type="noConversion"/>
  <conditionalFormatting sqref="AG41:AG65 AG6:AG30">
    <cfRule type="cellIs" dxfId="2" priority="1" stopIfTrue="1" operator="greaterThan">
      <formula>100</formula>
    </cfRule>
  </conditionalFormatting>
  <dataValidations xWindow="925" yWindow="625" count="1">
    <dataValidation type="whole" showInputMessage="1" showErrorMessage="1" errorTitle="Veri Girişinde Hata..." error="Lütfen  bu kutucuğa 0 ile 100 arasında bir sayı girin." promptTitle="Şimdi Ne Yapmalıyım?  Diyorsanız" prompt="Lütfen mavi kutucuklara öğrencilerin bu sorulara verdikleri yanıtlardan aldıkları puanları yazınız." sqref="M41:AF65 M6:AF30">
      <formula1>0</formula1>
      <formula2>100</formula2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blackAndWhite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AH73"/>
  <sheetViews>
    <sheetView workbookViewId="0"/>
  </sheetViews>
  <sheetFormatPr defaultRowHeight="12.5" x14ac:dyDescent="0.25"/>
  <cols>
    <col min="1" max="1" width="5.1796875" customWidth="1"/>
    <col min="3" max="22" width="6.453125" customWidth="1"/>
  </cols>
  <sheetData>
    <row r="1" spans="1:34" ht="13" x14ac:dyDescent="0.3">
      <c r="A1" s="28"/>
      <c r="B1" s="28"/>
      <c r="D1" s="165" t="s">
        <v>48</v>
      </c>
      <c r="E1" s="165"/>
      <c r="F1" s="165">
        <f>'KİŞİSEL BİLGİLER'!H7</f>
        <v>0</v>
      </c>
      <c r="G1" s="165"/>
      <c r="H1" s="165"/>
      <c r="I1" s="165" t="s">
        <v>49</v>
      </c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spans="1:34" ht="13" x14ac:dyDescent="0.3">
      <c r="A2" s="28"/>
      <c r="B2" s="2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34" ht="13" x14ac:dyDescent="0.3">
      <c r="A3" s="28"/>
      <c r="B3" s="28"/>
      <c r="C3" s="30" t="s">
        <v>18</v>
      </c>
      <c r="D3" s="30" t="s">
        <v>19</v>
      </c>
      <c r="E3" s="30" t="s">
        <v>20</v>
      </c>
      <c r="F3" s="30" t="s">
        <v>21</v>
      </c>
      <c r="G3" s="30" t="s">
        <v>22</v>
      </c>
      <c r="H3" s="30" t="s">
        <v>23</v>
      </c>
      <c r="I3" s="30" t="s">
        <v>24</v>
      </c>
      <c r="J3" s="30" t="s">
        <v>25</v>
      </c>
      <c r="K3" s="30" t="s">
        <v>26</v>
      </c>
      <c r="L3" s="31" t="s">
        <v>27</v>
      </c>
      <c r="M3" s="31" t="s">
        <v>28</v>
      </c>
      <c r="N3" s="31" t="s">
        <v>29</v>
      </c>
      <c r="O3" s="31" t="s">
        <v>30</v>
      </c>
      <c r="P3" s="31" t="s">
        <v>31</v>
      </c>
      <c r="Q3" s="31" t="s">
        <v>32</v>
      </c>
      <c r="R3" s="31" t="s">
        <v>33</v>
      </c>
      <c r="S3" s="31" t="s">
        <v>34</v>
      </c>
      <c r="T3" s="31" t="s">
        <v>35</v>
      </c>
      <c r="U3" s="31" t="s">
        <v>36</v>
      </c>
      <c r="V3" s="31" t="s">
        <v>37</v>
      </c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</row>
    <row r="4" spans="1:34" s="104" customFormat="1" x14ac:dyDescent="0.25">
      <c r="A4" s="103"/>
      <c r="B4" s="103"/>
      <c r="C4" s="4" t="e">
        <f>AVERAGE(I.SINAV!M41:M65,I.SINAV!M6:M30)</f>
        <v>#DIV/0!</v>
      </c>
      <c r="D4" s="4" t="e">
        <f>AVERAGE(I.SINAV!N41:N65,I.SINAV!N6:N30)</f>
        <v>#DIV/0!</v>
      </c>
      <c r="E4" s="4" t="e">
        <f>AVERAGE(I.SINAV!O41:O65,I.SINAV!O6:O30)</f>
        <v>#DIV/0!</v>
      </c>
      <c r="F4" s="4" t="e">
        <f>AVERAGE(I.SINAV!P41:P65,I.SINAV!P6:P30)</f>
        <v>#DIV/0!</v>
      </c>
      <c r="G4" s="4" t="e">
        <f>AVERAGE(I.SINAV!Q41:Q65,I.SINAV!Q6:Q30)</f>
        <v>#DIV/0!</v>
      </c>
      <c r="H4" s="4" t="e">
        <f>AVERAGE(I.SINAV!R41:R65,I.SINAV!R6:R30)</f>
        <v>#DIV/0!</v>
      </c>
      <c r="I4" s="4" t="e">
        <f>AVERAGE(I.SINAV!S41:S65,I.SINAV!S6:S30)</f>
        <v>#DIV/0!</v>
      </c>
      <c r="J4" s="4" t="e">
        <f>AVERAGE(I.SINAV!T41:T65,I.SINAV!T6:T30)</f>
        <v>#DIV/0!</v>
      </c>
      <c r="K4" s="4" t="e">
        <f>AVERAGE(I.SINAV!U41:U65,I.SINAV!U6:U30)</f>
        <v>#DIV/0!</v>
      </c>
      <c r="L4" s="4" t="e">
        <f>AVERAGE(I.SINAV!V41:V65,I.SINAV!V6:V30)</f>
        <v>#DIV/0!</v>
      </c>
      <c r="M4" s="4" t="e">
        <f>AVERAGE(I.SINAV!W41:W65,I.SINAV!W6:W30)</f>
        <v>#DIV/0!</v>
      </c>
      <c r="N4" s="4" t="e">
        <f>AVERAGE(I.SINAV!X41:X65,I.SINAV!X6:X30)</f>
        <v>#DIV/0!</v>
      </c>
      <c r="O4" s="4" t="e">
        <f>AVERAGE(I.SINAV!Y41:Y65,I.SINAV!Y6:Y30)</f>
        <v>#DIV/0!</v>
      </c>
      <c r="P4" s="4" t="e">
        <f>AVERAGE(I.SINAV!Z41:Z65,I.SINAV!Z6:Z30)</f>
        <v>#DIV/0!</v>
      </c>
      <c r="Q4" s="4" t="e">
        <f>AVERAGE(I.SINAV!AA41:AA65,I.SINAV!AA6:AA30)</f>
        <v>#DIV/0!</v>
      </c>
      <c r="R4" s="4" t="e">
        <f>AVERAGE(I.SINAV!AB41:AB65,I.SINAV!AB6:AB30)</f>
        <v>#DIV/0!</v>
      </c>
      <c r="S4" s="4" t="e">
        <f>AVERAGE(I.SINAV!AC41:AC65,I.SINAV!AC6:AC30)</f>
        <v>#DIV/0!</v>
      </c>
      <c r="T4" s="4" t="e">
        <f>AVERAGE(I.SINAV!AD41:AD65,I.SINAV!AD6:AD30)</f>
        <v>#DIV/0!</v>
      </c>
      <c r="U4" s="4" t="e">
        <f>AVERAGE(I.SINAV!AE41:AE65,I.SINAV!AE6:AE30)</f>
        <v>#DIV/0!</v>
      </c>
      <c r="V4" s="4" t="e">
        <f>AVERAGE(I.SINAV!AF41:AF65,I.SINAV!AF6:AF30)</f>
        <v>#DIV/0!</v>
      </c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</row>
    <row r="5" spans="1:34" x14ac:dyDescent="0.25">
      <c r="A5" s="28"/>
      <c r="B5" s="28"/>
      <c r="C5" s="29" t="e">
        <f>ROUND(C4,0)</f>
        <v>#DIV/0!</v>
      </c>
      <c r="D5" s="29" t="e">
        <f t="shared" ref="D5:J5" si="0">ROUND(D4,0)</f>
        <v>#DIV/0!</v>
      </c>
      <c r="E5" s="29" t="e">
        <f t="shared" si="0"/>
        <v>#DIV/0!</v>
      </c>
      <c r="F5" s="29" t="e">
        <f t="shared" si="0"/>
        <v>#DIV/0!</v>
      </c>
      <c r="G5" s="29" t="e">
        <f t="shared" si="0"/>
        <v>#DIV/0!</v>
      </c>
      <c r="H5" s="29" t="e">
        <f t="shared" si="0"/>
        <v>#DIV/0!</v>
      </c>
      <c r="I5" s="29" t="e">
        <f t="shared" si="0"/>
        <v>#DIV/0!</v>
      </c>
      <c r="J5" s="29" t="e">
        <f t="shared" si="0"/>
        <v>#DIV/0!</v>
      </c>
      <c r="K5" s="29" t="e">
        <f t="shared" ref="K5:V5" si="1">ROUND(K4,0)</f>
        <v>#DIV/0!</v>
      </c>
      <c r="L5" s="29" t="e">
        <f t="shared" si="1"/>
        <v>#DIV/0!</v>
      </c>
      <c r="M5" s="29" t="e">
        <f t="shared" si="1"/>
        <v>#DIV/0!</v>
      </c>
      <c r="N5" s="29" t="e">
        <f t="shared" si="1"/>
        <v>#DIV/0!</v>
      </c>
      <c r="O5" s="29" t="e">
        <f t="shared" si="1"/>
        <v>#DIV/0!</v>
      </c>
      <c r="P5" s="29" t="e">
        <f t="shared" si="1"/>
        <v>#DIV/0!</v>
      </c>
      <c r="Q5" s="29" t="e">
        <f t="shared" si="1"/>
        <v>#DIV/0!</v>
      </c>
      <c r="R5" s="29" t="e">
        <f t="shared" si="1"/>
        <v>#DIV/0!</v>
      </c>
      <c r="S5" s="29" t="e">
        <f t="shared" si="1"/>
        <v>#DIV/0!</v>
      </c>
      <c r="T5" s="29" t="e">
        <f t="shared" si="1"/>
        <v>#DIV/0!</v>
      </c>
      <c r="U5" s="29" t="e">
        <f t="shared" si="1"/>
        <v>#DIV/0!</v>
      </c>
      <c r="V5" s="29" t="e">
        <f t="shared" si="1"/>
        <v>#DIV/0!</v>
      </c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</row>
    <row r="6" spans="1:34" x14ac:dyDescent="0.25">
      <c r="A6" s="28"/>
      <c r="B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x14ac:dyDescent="0.25">
      <c r="A7" s="28"/>
      <c r="B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x14ac:dyDescent="0.25">
      <c r="A8" s="28"/>
      <c r="B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</row>
    <row r="9" spans="1:34" x14ac:dyDescent="0.25">
      <c r="A9" s="28"/>
      <c r="B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x14ac:dyDescent="0.25">
      <c r="A10" s="28"/>
      <c r="B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</row>
    <row r="11" spans="1:34" x14ac:dyDescent="0.25">
      <c r="A11" s="28"/>
      <c r="B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</row>
    <row r="12" spans="1:34" x14ac:dyDescent="0.25">
      <c r="A12" s="28"/>
      <c r="B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</row>
    <row r="13" spans="1:34" x14ac:dyDescent="0.25">
      <c r="A13" s="28"/>
      <c r="B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1:34" x14ac:dyDescent="0.25">
      <c r="A14" s="28"/>
      <c r="B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</row>
    <row r="15" spans="1:34" x14ac:dyDescent="0.25">
      <c r="A15" s="28"/>
      <c r="B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4" x14ac:dyDescent="0.25">
      <c r="A16" s="28"/>
      <c r="B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</row>
    <row r="17" spans="1:34" x14ac:dyDescent="0.25">
      <c r="A17" s="28"/>
      <c r="B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</row>
    <row r="18" spans="1:34" x14ac:dyDescent="0.25">
      <c r="A18" s="28"/>
      <c r="B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</row>
    <row r="19" spans="1:34" x14ac:dyDescent="0.25">
      <c r="A19" s="28"/>
      <c r="B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34" x14ac:dyDescent="0.25">
      <c r="A20" s="28"/>
      <c r="B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</row>
    <row r="21" spans="1:34" x14ac:dyDescent="0.25">
      <c r="A21" s="28"/>
      <c r="B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4" x14ac:dyDescent="0.25">
      <c r="A22" s="28"/>
      <c r="B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</row>
    <row r="23" spans="1:34" x14ac:dyDescent="0.25">
      <c r="A23" s="28"/>
      <c r="B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</row>
    <row r="24" spans="1:34" x14ac:dyDescent="0.25">
      <c r="A24" s="28"/>
      <c r="B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</row>
    <row r="25" spans="1:34" x14ac:dyDescent="0.25">
      <c r="A25" s="28"/>
      <c r="B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</row>
    <row r="26" spans="1:34" x14ac:dyDescent="0.25">
      <c r="A26" s="28"/>
      <c r="B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</row>
    <row r="27" spans="1:34" x14ac:dyDescent="0.25">
      <c r="A27" s="28"/>
      <c r="B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</row>
    <row r="28" spans="1:34" x14ac:dyDescent="0.25">
      <c r="A28" s="28"/>
      <c r="B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</row>
    <row r="29" spans="1:34" x14ac:dyDescent="0.25">
      <c r="A29" s="28"/>
      <c r="B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</row>
    <row r="30" spans="1:34" x14ac:dyDescent="0.25">
      <c r="A30" s="28"/>
      <c r="B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</row>
    <row r="31" spans="1:34" x14ac:dyDescent="0.25">
      <c r="A31" s="28"/>
      <c r="B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</row>
    <row r="32" spans="1:34" x14ac:dyDescent="0.25">
      <c r="A32" s="28"/>
      <c r="B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</row>
    <row r="33" spans="1:34" x14ac:dyDescent="0.25">
      <c r="A33" s="28"/>
      <c r="B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</row>
    <row r="34" spans="1:34" x14ac:dyDescent="0.25">
      <c r="A34" s="28"/>
      <c r="B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</row>
    <row r="35" spans="1:34" s="105" customFormat="1" ht="10" x14ac:dyDescent="0.2">
      <c r="A35" s="106"/>
      <c r="B35" s="106"/>
      <c r="C35" s="162">
        <f>'KİŞİSEL BİLGİLER'!H14</f>
        <v>0</v>
      </c>
      <c r="D35" s="162"/>
      <c r="E35" s="163" t="s">
        <v>65</v>
      </c>
      <c r="F35" s="163"/>
      <c r="G35" s="163"/>
      <c r="H35" s="107">
        <f>'KİŞİSEL BİLGİLER'!H15</f>
        <v>0</v>
      </c>
      <c r="I35" s="164" t="s">
        <v>68</v>
      </c>
      <c r="J35" s="164"/>
      <c r="K35" s="107">
        <f>'KİŞİSEL BİLGİLER'!H8</f>
        <v>0</v>
      </c>
      <c r="L35" s="107">
        <f>'KİŞİSEL BİLGİLER'!H9</f>
        <v>0</v>
      </c>
      <c r="M35" s="105" t="s">
        <v>67</v>
      </c>
      <c r="R35" s="162">
        <f>'KİŞİSEL BİLGİLER'!H10</f>
        <v>0</v>
      </c>
      <c r="S35" s="162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</row>
    <row r="36" spans="1:34" x14ac:dyDescent="0.25">
      <c r="A36" s="28"/>
      <c r="B36" s="28"/>
      <c r="Q36" s="161">
        <f>'KİŞİSEL BİLGİLER'!H7</f>
        <v>0</v>
      </c>
      <c r="R36" s="161"/>
      <c r="S36" s="105" t="s">
        <v>41</v>
      </c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</row>
    <row r="37" spans="1:34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</row>
    <row r="38" spans="1:34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</row>
    <row r="39" spans="1:34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</row>
    <row r="40" spans="1:34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</row>
    <row r="41" spans="1:34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</row>
    <row r="42" spans="1:34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</row>
    <row r="43" spans="1:34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</row>
    <row r="44" spans="1:34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</row>
    <row r="45" spans="1:34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</row>
    <row r="46" spans="1:34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</row>
    <row r="47" spans="1:34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</row>
    <row r="48" spans="1:34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</row>
    <row r="49" spans="1:34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</row>
    <row r="50" spans="1:34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  <row r="53" spans="1:34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</row>
    <row r="54" spans="1:34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</row>
    <row r="55" spans="1:34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</row>
    <row r="56" spans="1:34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</row>
    <row r="57" spans="1:34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</row>
    <row r="58" spans="1:34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</row>
    <row r="59" spans="1:34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</row>
    <row r="60" spans="1:34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</row>
    <row r="61" spans="1:34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</row>
    <row r="62" spans="1:34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</row>
    <row r="63" spans="1:34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</row>
    <row r="64" spans="1:34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</row>
    <row r="65" spans="1:34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</row>
    <row r="66" spans="1:34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</row>
    <row r="67" spans="1:34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</row>
    <row r="68" spans="1:34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</row>
    <row r="69" spans="1:34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</row>
    <row r="70" spans="1:34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</row>
    <row r="71" spans="1:34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</row>
    <row r="72" spans="1:34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</row>
    <row r="73" spans="1:34" x14ac:dyDescent="0.25">
      <c r="A73" s="28"/>
      <c r="B73" s="28"/>
    </row>
  </sheetData>
  <sheetProtection password="969B" sheet="1" objects="1" scenarios="1"/>
  <mergeCells count="8">
    <mergeCell ref="Q36:R36"/>
    <mergeCell ref="C35:D35"/>
    <mergeCell ref="E35:G35"/>
    <mergeCell ref="I35:J35"/>
    <mergeCell ref="D1:E1"/>
    <mergeCell ref="F1:H1"/>
    <mergeCell ref="I1:V1"/>
    <mergeCell ref="R35:S35"/>
  </mergeCells>
  <phoneticPr fontId="8" type="noConversion"/>
  <pageMargins left="0.75" right="0.75" top="1" bottom="1" header="0.5" footer="0.5"/>
  <pageSetup paperSize="9" orientation="landscape" verticalDpi="300" r:id="rId1"/>
  <headerFooter alignWithMargins="0"/>
  <cellWatches>
    <cellWatch r="R3"/>
  </cellWatches>
  <ignoredErrors>
    <ignoredError sqref="K5:V5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indexed="40"/>
  </sheetPr>
  <dimension ref="A1:CR135"/>
  <sheetViews>
    <sheetView topLeftCell="A7" workbookViewId="0">
      <selection activeCell="AN30" sqref="AN30"/>
    </sheetView>
  </sheetViews>
  <sheetFormatPr defaultColWidth="9.1796875" defaultRowHeight="12.5" x14ac:dyDescent="0.25"/>
  <cols>
    <col min="1" max="1" width="4.453125" style="6" customWidth="1"/>
    <col min="2" max="2" width="9.1796875" style="6"/>
    <col min="3" max="3" width="3.81640625" style="6" customWidth="1"/>
    <col min="4" max="12" width="2.7265625" style="6" customWidth="1"/>
    <col min="13" max="32" width="4.54296875" style="6" customWidth="1"/>
    <col min="33" max="33" width="9.1796875" style="6"/>
    <col min="34" max="35" width="4.54296875" style="6" customWidth="1"/>
    <col min="36" max="47" width="2.7265625" style="6" customWidth="1"/>
    <col min="48" max="16384" width="9.1796875" style="6"/>
  </cols>
  <sheetData>
    <row r="1" spans="1:47" ht="15.5" x14ac:dyDescent="0.35">
      <c r="A1" s="24"/>
      <c r="B1" s="24"/>
      <c r="Q1" s="147" t="str">
        <f>'KİŞİSEL BİLGİLER'!H6</f>
        <v>KONAK İBN-İ SİNA MESLEKİ VE TEKNİK ANADOLU LİSESİ</v>
      </c>
      <c r="R1" s="147"/>
      <c r="S1" s="147"/>
      <c r="T1" s="147"/>
      <c r="U1" s="147"/>
      <c r="V1" s="147"/>
      <c r="W1" s="147"/>
      <c r="X1" s="147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</row>
    <row r="2" spans="1:47" x14ac:dyDescent="0.25">
      <c r="A2" s="24"/>
      <c r="B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7" ht="15.5" x14ac:dyDescent="0.35">
      <c r="A3" s="24"/>
      <c r="B3" s="24"/>
      <c r="C3" s="7"/>
      <c r="D3" s="7"/>
      <c r="E3" s="7"/>
      <c r="F3" s="7"/>
      <c r="G3" s="154">
        <f>'KİŞİSEL BİLGİLER'!H8</f>
        <v>0</v>
      </c>
      <c r="H3" s="154"/>
      <c r="I3" s="7" t="s">
        <v>14</v>
      </c>
      <c r="J3" s="155">
        <f>'KİŞİSEL BİLGİLER'!H9</f>
        <v>0</v>
      </c>
      <c r="K3" s="155"/>
      <c r="L3" s="8"/>
      <c r="M3" s="7" t="s">
        <v>15</v>
      </c>
      <c r="N3" s="7"/>
      <c r="O3" s="7"/>
      <c r="P3" s="7" t="s">
        <v>43</v>
      </c>
      <c r="Q3" s="156">
        <f>'KİŞİSEL BİLGİLER'!H7</f>
        <v>0</v>
      </c>
      <c r="R3" s="156"/>
      <c r="S3" s="156"/>
      <c r="T3" s="156"/>
      <c r="U3" s="156"/>
      <c r="V3" s="156"/>
      <c r="W3" s="156"/>
      <c r="X3" s="156"/>
      <c r="Y3" s="9"/>
      <c r="Z3" s="156" t="s">
        <v>40</v>
      </c>
      <c r="AA3" s="156"/>
      <c r="AB3" s="156"/>
      <c r="AC3" s="156"/>
      <c r="AD3" s="156"/>
      <c r="AE3" s="156"/>
      <c r="AF3" s="157">
        <f ca="1">TODAY()</f>
        <v>44604</v>
      </c>
      <c r="AG3" s="158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</row>
    <row r="4" spans="1:47" ht="12.75" customHeight="1" x14ac:dyDescent="0.5">
      <c r="A4" s="24"/>
      <c r="B4" s="2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</row>
    <row r="5" spans="1:47" ht="13" x14ac:dyDescent="0.3">
      <c r="A5" s="24"/>
      <c r="B5" s="24"/>
      <c r="C5" s="14" t="s">
        <v>17</v>
      </c>
      <c r="D5" s="149" t="s">
        <v>16</v>
      </c>
      <c r="E5" s="149"/>
      <c r="F5" s="149" t="s">
        <v>2</v>
      </c>
      <c r="G5" s="149"/>
      <c r="H5" s="149"/>
      <c r="I5" s="149"/>
      <c r="J5" s="149"/>
      <c r="K5" s="149"/>
      <c r="L5" s="149"/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16" t="s">
        <v>24</v>
      </c>
      <c r="T5" s="16" t="s">
        <v>25</v>
      </c>
      <c r="U5" s="16" t="s">
        <v>26</v>
      </c>
      <c r="V5" s="17" t="s">
        <v>27</v>
      </c>
      <c r="W5" s="17" t="s">
        <v>28</v>
      </c>
      <c r="X5" s="17" t="s">
        <v>29</v>
      </c>
      <c r="Y5" s="17" t="s">
        <v>30</v>
      </c>
      <c r="Z5" s="17" t="s">
        <v>31</v>
      </c>
      <c r="AA5" s="17" t="s">
        <v>32</v>
      </c>
      <c r="AB5" s="17" t="s">
        <v>33</v>
      </c>
      <c r="AC5" s="17" t="s">
        <v>34</v>
      </c>
      <c r="AD5" s="17" t="s">
        <v>35</v>
      </c>
      <c r="AE5" s="17" t="s">
        <v>36</v>
      </c>
      <c r="AF5" s="17" t="s">
        <v>37</v>
      </c>
      <c r="AG5" s="18" t="s">
        <v>38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7" ht="13" x14ac:dyDescent="0.3">
      <c r="A6" s="24"/>
      <c r="B6" s="24"/>
      <c r="C6" s="19">
        <v>1</v>
      </c>
      <c r="D6" s="150">
        <f>'SINIF LİSTESİ'!E5</f>
        <v>0</v>
      </c>
      <c r="E6" s="150"/>
      <c r="F6" s="151">
        <f>'SINIF LİSTESİ'!F5</f>
        <v>0</v>
      </c>
      <c r="G6" s="151"/>
      <c r="H6" s="151"/>
      <c r="I6" s="151"/>
      <c r="J6" s="151"/>
      <c r="K6" s="151"/>
      <c r="L6" s="15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5">
        <f>SUM(M6:AF6)</f>
        <v>0</v>
      </c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13" x14ac:dyDescent="0.3">
      <c r="A7" s="24"/>
      <c r="B7" s="24"/>
      <c r="C7" s="20">
        <v>2</v>
      </c>
      <c r="D7" s="152">
        <f>'SINIF LİSTESİ'!E6</f>
        <v>0</v>
      </c>
      <c r="E7" s="152"/>
      <c r="F7" s="153">
        <f>'SINIF LİSTESİ'!F6</f>
        <v>0</v>
      </c>
      <c r="G7" s="153"/>
      <c r="H7" s="153"/>
      <c r="I7" s="153"/>
      <c r="J7" s="153"/>
      <c r="K7" s="153"/>
      <c r="L7" s="153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5">
        <f t="shared" ref="AG7:AG30" si="0">SUM(M7:AF7)</f>
        <v>0</v>
      </c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7" ht="13" x14ac:dyDescent="0.3">
      <c r="A8" s="24"/>
      <c r="B8" s="24"/>
      <c r="C8" s="19">
        <v>3</v>
      </c>
      <c r="D8" s="150">
        <f>'SINIF LİSTESİ'!E7</f>
        <v>0</v>
      </c>
      <c r="E8" s="150"/>
      <c r="F8" s="151">
        <f>'SINIF LİSTESİ'!F7</f>
        <v>0</v>
      </c>
      <c r="G8" s="151"/>
      <c r="H8" s="151"/>
      <c r="I8" s="151"/>
      <c r="J8" s="151"/>
      <c r="K8" s="151"/>
      <c r="L8" s="15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5">
        <f t="shared" si="0"/>
        <v>0</v>
      </c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</row>
    <row r="9" spans="1:47" ht="13" x14ac:dyDescent="0.3">
      <c r="A9" s="24"/>
      <c r="B9" s="24"/>
      <c r="C9" s="20">
        <v>4</v>
      </c>
      <c r="D9" s="152">
        <f>'SINIF LİSTESİ'!E8</f>
        <v>0</v>
      </c>
      <c r="E9" s="152"/>
      <c r="F9" s="153">
        <f>'SINIF LİSTESİ'!F8</f>
        <v>0</v>
      </c>
      <c r="G9" s="153"/>
      <c r="H9" s="153"/>
      <c r="I9" s="153"/>
      <c r="J9" s="153"/>
      <c r="K9" s="153"/>
      <c r="L9" s="153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5">
        <f t="shared" si="0"/>
        <v>0</v>
      </c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13" x14ac:dyDescent="0.3">
      <c r="A10" s="24"/>
      <c r="B10" s="24"/>
      <c r="C10" s="19">
        <v>5</v>
      </c>
      <c r="D10" s="150">
        <f>'SINIF LİSTESİ'!E9</f>
        <v>0</v>
      </c>
      <c r="E10" s="150"/>
      <c r="F10" s="151">
        <f>'SINIF LİSTESİ'!F9</f>
        <v>0</v>
      </c>
      <c r="G10" s="151"/>
      <c r="H10" s="151"/>
      <c r="I10" s="151"/>
      <c r="J10" s="151"/>
      <c r="K10" s="151"/>
      <c r="L10" s="15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5">
        <f t="shared" si="0"/>
        <v>0</v>
      </c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</row>
    <row r="11" spans="1:47" ht="13" x14ac:dyDescent="0.3">
      <c r="A11" s="24"/>
      <c r="B11" s="24"/>
      <c r="C11" s="20">
        <v>6</v>
      </c>
      <c r="D11" s="152">
        <f>'SINIF LİSTESİ'!E10</f>
        <v>0</v>
      </c>
      <c r="E11" s="152"/>
      <c r="F11" s="153">
        <f>'SINIF LİSTESİ'!F10</f>
        <v>0</v>
      </c>
      <c r="G11" s="153"/>
      <c r="H11" s="153"/>
      <c r="I11" s="153"/>
      <c r="J11" s="153"/>
      <c r="K11" s="153"/>
      <c r="L11" s="153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5">
        <f t="shared" si="0"/>
        <v>0</v>
      </c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</row>
    <row r="12" spans="1:47" ht="13" x14ac:dyDescent="0.3">
      <c r="A12" s="24"/>
      <c r="B12" s="24"/>
      <c r="C12" s="19">
        <v>7</v>
      </c>
      <c r="D12" s="150">
        <f>'SINIF LİSTESİ'!E11</f>
        <v>0</v>
      </c>
      <c r="E12" s="150"/>
      <c r="F12" s="151">
        <f>'SINIF LİSTESİ'!F11</f>
        <v>0</v>
      </c>
      <c r="G12" s="151"/>
      <c r="H12" s="151"/>
      <c r="I12" s="151"/>
      <c r="J12" s="151"/>
      <c r="K12" s="151"/>
      <c r="L12" s="15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5">
        <f t="shared" si="0"/>
        <v>0</v>
      </c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</row>
    <row r="13" spans="1:47" ht="13" x14ac:dyDescent="0.3">
      <c r="A13" s="24"/>
      <c r="B13" s="24"/>
      <c r="C13" s="20">
        <v>8</v>
      </c>
      <c r="D13" s="152">
        <f>'SINIF LİSTESİ'!E12</f>
        <v>0</v>
      </c>
      <c r="E13" s="152"/>
      <c r="F13" s="153">
        <f>'SINIF LİSTESİ'!F12</f>
        <v>0</v>
      </c>
      <c r="G13" s="153"/>
      <c r="H13" s="153"/>
      <c r="I13" s="153"/>
      <c r="J13" s="153"/>
      <c r="K13" s="153"/>
      <c r="L13" s="153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5">
        <f t="shared" si="0"/>
        <v>0</v>
      </c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</row>
    <row r="14" spans="1:47" ht="13" x14ac:dyDescent="0.3">
      <c r="A14" s="24"/>
      <c r="B14" s="24"/>
      <c r="C14" s="19">
        <v>9</v>
      </c>
      <c r="D14" s="150">
        <f>'SINIF LİSTESİ'!E13</f>
        <v>0</v>
      </c>
      <c r="E14" s="150"/>
      <c r="F14" s="151">
        <f>'SINIF LİSTESİ'!F13</f>
        <v>0</v>
      </c>
      <c r="G14" s="151"/>
      <c r="H14" s="151"/>
      <c r="I14" s="151"/>
      <c r="J14" s="151"/>
      <c r="K14" s="151"/>
      <c r="L14" s="15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5">
        <f t="shared" si="0"/>
        <v>0</v>
      </c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</row>
    <row r="15" spans="1:47" ht="13" x14ac:dyDescent="0.3">
      <c r="A15" s="24"/>
      <c r="B15" s="24"/>
      <c r="C15" s="20">
        <v>10</v>
      </c>
      <c r="D15" s="152">
        <f>'SINIF LİSTESİ'!E14</f>
        <v>0</v>
      </c>
      <c r="E15" s="152"/>
      <c r="F15" s="153">
        <f>'SINIF LİSTESİ'!F14</f>
        <v>0</v>
      </c>
      <c r="G15" s="153"/>
      <c r="H15" s="153"/>
      <c r="I15" s="153"/>
      <c r="J15" s="153"/>
      <c r="K15" s="153"/>
      <c r="L15" s="153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5">
        <f t="shared" si="0"/>
        <v>0</v>
      </c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</row>
    <row r="16" spans="1:47" ht="13" x14ac:dyDescent="0.3">
      <c r="A16" s="24"/>
      <c r="B16" s="24"/>
      <c r="C16" s="19">
        <v>11</v>
      </c>
      <c r="D16" s="150">
        <f>'SINIF LİSTESİ'!E15</f>
        <v>0</v>
      </c>
      <c r="E16" s="150"/>
      <c r="F16" s="151">
        <f>'SINIF LİSTESİ'!F15</f>
        <v>0</v>
      </c>
      <c r="G16" s="151"/>
      <c r="H16" s="151"/>
      <c r="I16" s="151"/>
      <c r="J16" s="151"/>
      <c r="K16" s="151"/>
      <c r="L16" s="15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5">
        <f t="shared" si="0"/>
        <v>0</v>
      </c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</row>
    <row r="17" spans="1:47" ht="13" x14ac:dyDescent="0.3">
      <c r="A17" s="24"/>
      <c r="B17" s="24"/>
      <c r="C17" s="20">
        <v>12</v>
      </c>
      <c r="D17" s="152">
        <f>'SINIF LİSTESİ'!E16</f>
        <v>0</v>
      </c>
      <c r="E17" s="152"/>
      <c r="F17" s="153">
        <f>'SINIF LİSTESİ'!F16</f>
        <v>0</v>
      </c>
      <c r="G17" s="153"/>
      <c r="H17" s="153"/>
      <c r="I17" s="153"/>
      <c r="J17" s="153"/>
      <c r="K17" s="153"/>
      <c r="L17" s="153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5">
        <f t="shared" si="0"/>
        <v>0</v>
      </c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</row>
    <row r="18" spans="1:47" ht="13" x14ac:dyDescent="0.3">
      <c r="A18" s="24"/>
      <c r="B18" s="24"/>
      <c r="C18" s="19">
        <v>13</v>
      </c>
      <c r="D18" s="150">
        <f>'SINIF LİSTESİ'!E17</f>
        <v>0</v>
      </c>
      <c r="E18" s="150"/>
      <c r="F18" s="151">
        <f>'SINIF LİSTESİ'!F17</f>
        <v>0</v>
      </c>
      <c r="G18" s="151"/>
      <c r="H18" s="151"/>
      <c r="I18" s="151"/>
      <c r="J18" s="151"/>
      <c r="K18" s="151"/>
      <c r="L18" s="15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5">
        <f t="shared" si="0"/>
        <v>0</v>
      </c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</row>
    <row r="19" spans="1:47" ht="13" x14ac:dyDescent="0.3">
      <c r="A19" s="24"/>
      <c r="B19" s="24"/>
      <c r="C19" s="20">
        <v>14</v>
      </c>
      <c r="D19" s="152">
        <f>'SINIF LİSTESİ'!E18</f>
        <v>0</v>
      </c>
      <c r="E19" s="152"/>
      <c r="F19" s="153">
        <f>'SINIF LİSTESİ'!F18</f>
        <v>0</v>
      </c>
      <c r="G19" s="153"/>
      <c r="H19" s="153"/>
      <c r="I19" s="153"/>
      <c r="J19" s="153"/>
      <c r="K19" s="153"/>
      <c r="L19" s="153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5">
        <f t="shared" si="0"/>
        <v>0</v>
      </c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13" x14ac:dyDescent="0.3">
      <c r="A20" s="24"/>
      <c r="B20" s="24"/>
      <c r="C20" s="19">
        <v>15</v>
      </c>
      <c r="D20" s="150">
        <f>'SINIF LİSTESİ'!E19</f>
        <v>0</v>
      </c>
      <c r="E20" s="150"/>
      <c r="F20" s="151">
        <f>'SINIF LİSTESİ'!F19</f>
        <v>0</v>
      </c>
      <c r="G20" s="151"/>
      <c r="H20" s="151"/>
      <c r="I20" s="151"/>
      <c r="J20" s="151"/>
      <c r="K20" s="151"/>
      <c r="L20" s="15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5">
        <f t="shared" si="0"/>
        <v>0</v>
      </c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</row>
    <row r="21" spans="1:47" ht="13" x14ac:dyDescent="0.3">
      <c r="A21" s="24"/>
      <c r="B21" s="24"/>
      <c r="C21" s="20">
        <v>16</v>
      </c>
      <c r="D21" s="152">
        <f>'SINIF LİSTESİ'!E20</f>
        <v>0</v>
      </c>
      <c r="E21" s="152"/>
      <c r="F21" s="153">
        <f>'SINIF LİSTESİ'!F20</f>
        <v>0</v>
      </c>
      <c r="G21" s="153"/>
      <c r="H21" s="153"/>
      <c r="I21" s="153"/>
      <c r="J21" s="153"/>
      <c r="K21" s="153"/>
      <c r="L21" s="153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5">
        <f t="shared" si="0"/>
        <v>0</v>
      </c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</row>
    <row r="22" spans="1:47" ht="13" x14ac:dyDescent="0.3">
      <c r="A22" s="24"/>
      <c r="B22" s="24"/>
      <c r="C22" s="19">
        <v>17</v>
      </c>
      <c r="D22" s="150">
        <f>'SINIF LİSTESİ'!E21</f>
        <v>0</v>
      </c>
      <c r="E22" s="150"/>
      <c r="F22" s="151">
        <f>'SINIF LİSTESİ'!F21</f>
        <v>0</v>
      </c>
      <c r="G22" s="151"/>
      <c r="H22" s="151"/>
      <c r="I22" s="151"/>
      <c r="J22" s="151"/>
      <c r="K22" s="151"/>
      <c r="L22" s="15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5">
        <f t="shared" si="0"/>
        <v>0</v>
      </c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</row>
    <row r="23" spans="1:47" ht="13" x14ac:dyDescent="0.3">
      <c r="A23" s="24"/>
      <c r="B23" s="24"/>
      <c r="C23" s="20">
        <v>18</v>
      </c>
      <c r="D23" s="152">
        <f>'SINIF LİSTESİ'!E22</f>
        <v>0</v>
      </c>
      <c r="E23" s="152"/>
      <c r="F23" s="153">
        <f>'SINIF LİSTESİ'!F22</f>
        <v>0</v>
      </c>
      <c r="G23" s="153"/>
      <c r="H23" s="153"/>
      <c r="I23" s="153"/>
      <c r="J23" s="153"/>
      <c r="K23" s="153"/>
      <c r="L23" s="153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5">
        <f t="shared" si="0"/>
        <v>0</v>
      </c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ht="13" x14ac:dyDescent="0.3">
      <c r="A24" s="24"/>
      <c r="B24" s="24"/>
      <c r="C24" s="19">
        <v>19</v>
      </c>
      <c r="D24" s="150">
        <f>'SINIF LİSTESİ'!E23</f>
        <v>0</v>
      </c>
      <c r="E24" s="150"/>
      <c r="F24" s="151">
        <f>'SINIF LİSTESİ'!F23</f>
        <v>0</v>
      </c>
      <c r="G24" s="151"/>
      <c r="H24" s="151"/>
      <c r="I24" s="151"/>
      <c r="J24" s="151"/>
      <c r="K24" s="151"/>
      <c r="L24" s="15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5">
        <f t="shared" si="0"/>
        <v>0</v>
      </c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ht="13" x14ac:dyDescent="0.3">
      <c r="A25" s="24"/>
      <c r="B25" s="24"/>
      <c r="C25" s="20">
        <v>20</v>
      </c>
      <c r="D25" s="152">
        <f>'SINIF LİSTESİ'!E24</f>
        <v>0</v>
      </c>
      <c r="E25" s="152"/>
      <c r="F25" s="153">
        <f>'SINIF LİSTESİ'!F24</f>
        <v>0</v>
      </c>
      <c r="G25" s="153"/>
      <c r="H25" s="153"/>
      <c r="I25" s="153"/>
      <c r="J25" s="153"/>
      <c r="K25" s="153"/>
      <c r="L25" s="153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5">
        <f t="shared" si="0"/>
        <v>0</v>
      </c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ht="13" x14ac:dyDescent="0.3">
      <c r="A26" s="24"/>
      <c r="B26" s="24"/>
      <c r="C26" s="19">
        <v>21</v>
      </c>
      <c r="D26" s="150">
        <f>'SINIF LİSTESİ'!E25</f>
        <v>0</v>
      </c>
      <c r="E26" s="150"/>
      <c r="F26" s="151">
        <f>'SINIF LİSTESİ'!F25</f>
        <v>0</v>
      </c>
      <c r="G26" s="151"/>
      <c r="H26" s="151"/>
      <c r="I26" s="151"/>
      <c r="J26" s="151"/>
      <c r="K26" s="151"/>
      <c r="L26" s="15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5">
        <f t="shared" si="0"/>
        <v>0</v>
      </c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ht="13" x14ac:dyDescent="0.3">
      <c r="A27" s="24"/>
      <c r="B27" s="24"/>
      <c r="C27" s="20">
        <v>22</v>
      </c>
      <c r="D27" s="152">
        <f>'SINIF LİSTESİ'!E26</f>
        <v>0</v>
      </c>
      <c r="E27" s="152"/>
      <c r="F27" s="153">
        <f>'SINIF LİSTESİ'!F26</f>
        <v>0</v>
      </c>
      <c r="G27" s="153"/>
      <c r="H27" s="153"/>
      <c r="I27" s="153"/>
      <c r="J27" s="153"/>
      <c r="K27" s="153"/>
      <c r="L27" s="153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5">
        <f t="shared" si="0"/>
        <v>0</v>
      </c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13" x14ac:dyDescent="0.3">
      <c r="A28" s="24"/>
      <c r="B28" s="24"/>
      <c r="C28" s="19">
        <v>23</v>
      </c>
      <c r="D28" s="150">
        <f>'SINIF LİSTESİ'!E27</f>
        <v>0</v>
      </c>
      <c r="E28" s="150"/>
      <c r="F28" s="151">
        <f>'SINIF LİSTESİ'!F27</f>
        <v>0</v>
      </c>
      <c r="G28" s="151"/>
      <c r="H28" s="151"/>
      <c r="I28" s="151"/>
      <c r="J28" s="151"/>
      <c r="K28" s="151"/>
      <c r="L28" s="15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5">
        <f t="shared" si="0"/>
        <v>0</v>
      </c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</row>
    <row r="29" spans="1:47" ht="13" x14ac:dyDescent="0.3">
      <c r="A29" s="24"/>
      <c r="B29" s="24"/>
      <c r="C29" s="20">
        <v>24</v>
      </c>
      <c r="D29" s="152">
        <f>'SINIF LİSTESİ'!E28</f>
        <v>0</v>
      </c>
      <c r="E29" s="152"/>
      <c r="F29" s="153">
        <f>'SINIF LİSTESİ'!F28</f>
        <v>0</v>
      </c>
      <c r="G29" s="153"/>
      <c r="H29" s="153"/>
      <c r="I29" s="153"/>
      <c r="J29" s="153"/>
      <c r="K29" s="153"/>
      <c r="L29" s="153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5">
        <f t="shared" si="0"/>
        <v>0</v>
      </c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  <row r="30" spans="1:47" ht="13" x14ac:dyDescent="0.3">
      <c r="A30" s="24"/>
      <c r="B30" s="24"/>
      <c r="C30" s="19">
        <v>25</v>
      </c>
      <c r="D30" s="150">
        <f>'SINIF LİSTESİ'!E29</f>
        <v>0</v>
      </c>
      <c r="E30" s="150"/>
      <c r="F30" s="151">
        <f>'SINIF LİSTESİ'!F29</f>
        <v>0</v>
      </c>
      <c r="G30" s="151"/>
      <c r="H30" s="151"/>
      <c r="I30" s="151"/>
      <c r="J30" s="151"/>
      <c r="K30" s="151"/>
      <c r="L30" s="15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5">
        <f t="shared" si="0"/>
        <v>0</v>
      </c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</row>
    <row r="31" spans="1:47" x14ac:dyDescent="0.25">
      <c r="A31" s="24"/>
      <c r="B31" s="24"/>
      <c r="D31" s="148"/>
      <c r="E31" s="148"/>
      <c r="F31" s="22"/>
      <c r="G31" s="22"/>
      <c r="H31" s="22"/>
      <c r="I31" s="22"/>
      <c r="J31" s="22"/>
      <c r="K31" s="22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</row>
    <row r="32" spans="1:47" x14ac:dyDescent="0.25">
      <c r="A32" s="24"/>
      <c r="B32" s="24"/>
      <c r="AA32" s="21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</row>
    <row r="33" spans="1:47" x14ac:dyDescent="0.25">
      <c r="A33" s="24"/>
      <c r="B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</row>
    <row r="34" spans="1:47" x14ac:dyDescent="0.25">
      <c r="A34" s="24"/>
      <c r="B34" s="24"/>
      <c r="Z34" s="115"/>
      <c r="AA34" s="160">
        <f>'KİŞİSEL BİLGİLER'!H10</f>
        <v>0</v>
      </c>
      <c r="AB34" s="160"/>
      <c r="AC34" s="160"/>
      <c r="AD34" s="160"/>
      <c r="AE34" s="160"/>
      <c r="AF34" s="160"/>
      <c r="AG34" s="160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</row>
    <row r="35" spans="1:47" x14ac:dyDescent="0.25">
      <c r="A35" s="24"/>
      <c r="B35" s="24"/>
      <c r="C35" s="143">
        <f>'KİŞİSEL BİLGİLER'!H14</f>
        <v>0</v>
      </c>
      <c r="D35" s="143"/>
      <c r="E35" s="143"/>
      <c r="F35" s="144" t="s">
        <v>53</v>
      </c>
      <c r="G35" s="144"/>
      <c r="H35" s="144"/>
      <c r="I35" s="144"/>
      <c r="J35" s="144"/>
      <c r="K35" s="23">
        <f>'KİŞİSEL BİLGİLER'!H15</f>
        <v>0</v>
      </c>
      <c r="L35" s="145" t="s">
        <v>54</v>
      </c>
      <c r="M35" s="145"/>
      <c r="AA35" s="146">
        <f>'KİŞİSEL BİLGİLER'!H7</f>
        <v>0</v>
      </c>
      <c r="AB35" s="146"/>
      <c r="AC35" s="146"/>
      <c r="AD35" s="146"/>
      <c r="AE35" s="142" t="s">
        <v>41</v>
      </c>
      <c r="AF35" s="142"/>
      <c r="AG35" s="142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</row>
    <row r="36" spans="1:47" ht="15.5" x14ac:dyDescent="0.35">
      <c r="A36" s="24"/>
      <c r="B36" s="24"/>
      <c r="Q36" s="147" t="str">
        <f>'KİŞİSEL BİLGİLER'!H6</f>
        <v>KONAK İBN-İ SİNA MESLEKİ VE TEKNİK ANADOLU LİSESİ</v>
      </c>
      <c r="R36" s="147"/>
      <c r="S36" s="147"/>
      <c r="T36" s="147"/>
      <c r="U36" s="147"/>
      <c r="V36" s="147"/>
      <c r="W36" s="147"/>
      <c r="X36" s="147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</row>
    <row r="37" spans="1:47" x14ac:dyDescent="0.25">
      <c r="A37" s="24"/>
      <c r="B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15.5" x14ac:dyDescent="0.35">
      <c r="A38" s="24"/>
      <c r="B38" s="24"/>
      <c r="C38" s="7"/>
      <c r="D38" s="7"/>
      <c r="E38" s="7"/>
      <c r="F38" s="7"/>
      <c r="G38" s="154">
        <f>'KİŞİSEL BİLGİLER'!H8</f>
        <v>0</v>
      </c>
      <c r="H38" s="154"/>
      <c r="I38" s="7" t="s">
        <v>14</v>
      </c>
      <c r="J38" s="155">
        <f>'KİŞİSEL BİLGİLER'!H9</f>
        <v>0</v>
      </c>
      <c r="K38" s="155"/>
      <c r="L38" s="8"/>
      <c r="M38" s="7" t="s">
        <v>15</v>
      </c>
      <c r="N38" s="7"/>
      <c r="O38" s="7"/>
      <c r="P38" s="7" t="s">
        <v>43</v>
      </c>
      <c r="Q38" s="156">
        <f>'KİŞİSEL BİLGİLER'!H7</f>
        <v>0</v>
      </c>
      <c r="R38" s="156"/>
      <c r="S38" s="156"/>
      <c r="T38" s="156"/>
      <c r="U38" s="156"/>
      <c r="V38" s="156"/>
      <c r="W38" s="156"/>
      <c r="X38" s="156"/>
      <c r="Y38" s="9"/>
      <c r="Z38" s="156" t="s">
        <v>40</v>
      </c>
      <c r="AA38" s="156"/>
      <c r="AB38" s="156"/>
      <c r="AC38" s="156"/>
      <c r="AD38" s="156"/>
      <c r="AE38" s="156"/>
      <c r="AF38" s="157">
        <f ca="1">TODAY()</f>
        <v>44604</v>
      </c>
      <c r="AG38" s="158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</row>
    <row r="39" spans="1:47" ht="12.75" customHeight="1" x14ac:dyDescent="0.5">
      <c r="A39" s="24"/>
      <c r="B39" s="2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</row>
    <row r="40" spans="1:47" ht="13" x14ac:dyDescent="0.3">
      <c r="A40" s="24"/>
      <c r="B40" s="24"/>
      <c r="C40" s="14" t="s">
        <v>17</v>
      </c>
      <c r="D40" s="149" t="s">
        <v>16</v>
      </c>
      <c r="E40" s="149"/>
      <c r="F40" s="149" t="s">
        <v>2</v>
      </c>
      <c r="G40" s="149"/>
      <c r="H40" s="149"/>
      <c r="I40" s="149"/>
      <c r="J40" s="149"/>
      <c r="K40" s="149"/>
      <c r="L40" s="149"/>
      <c r="M40" s="16" t="s">
        <v>18</v>
      </c>
      <c r="N40" s="16" t="s">
        <v>19</v>
      </c>
      <c r="O40" s="16" t="s">
        <v>20</v>
      </c>
      <c r="P40" s="16" t="s">
        <v>21</v>
      </c>
      <c r="Q40" s="16" t="s">
        <v>22</v>
      </c>
      <c r="R40" s="16" t="s">
        <v>23</v>
      </c>
      <c r="S40" s="16" t="s">
        <v>24</v>
      </c>
      <c r="T40" s="16" t="s">
        <v>25</v>
      </c>
      <c r="U40" s="16" t="s">
        <v>26</v>
      </c>
      <c r="V40" s="17" t="s">
        <v>27</v>
      </c>
      <c r="W40" s="17" t="s">
        <v>28</v>
      </c>
      <c r="X40" s="17" t="s">
        <v>29</v>
      </c>
      <c r="Y40" s="17" t="s">
        <v>30</v>
      </c>
      <c r="Z40" s="17" t="s">
        <v>31</v>
      </c>
      <c r="AA40" s="17" t="s">
        <v>32</v>
      </c>
      <c r="AB40" s="17" t="s">
        <v>33</v>
      </c>
      <c r="AC40" s="17" t="s">
        <v>34</v>
      </c>
      <c r="AD40" s="17" t="s">
        <v>35</v>
      </c>
      <c r="AE40" s="17" t="s">
        <v>36</v>
      </c>
      <c r="AF40" s="17" t="s">
        <v>37</v>
      </c>
      <c r="AG40" s="18" t="s">
        <v>38</v>
      </c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</row>
    <row r="41" spans="1:47" ht="13" x14ac:dyDescent="0.3">
      <c r="A41" s="24"/>
      <c r="B41" s="24"/>
      <c r="C41" s="19">
        <v>26</v>
      </c>
      <c r="D41" s="150">
        <f>'SINIF LİSTESİ'!E30</f>
        <v>0</v>
      </c>
      <c r="E41" s="150"/>
      <c r="F41" s="151">
        <f>'SINIF LİSTESİ'!F30</f>
        <v>0</v>
      </c>
      <c r="G41" s="151"/>
      <c r="H41" s="151"/>
      <c r="I41" s="151"/>
      <c r="J41" s="151"/>
      <c r="K41" s="151"/>
      <c r="L41" s="15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5">
        <f>SUM(M41:AF41)</f>
        <v>0</v>
      </c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</row>
    <row r="42" spans="1:47" ht="13" x14ac:dyDescent="0.3">
      <c r="A42" s="24"/>
      <c r="B42" s="24"/>
      <c r="C42" s="20">
        <v>27</v>
      </c>
      <c r="D42" s="152">
        <f>'SINIF LİSTESİ'!E31</f>
        <v>0</v>
      </c>
      <c r="E42" s="152"/>
      <c r="F42" s="153">
        <f>'SINIF LİSTESİ'!F31</f>
        <v>0</v>
      </c>
      <c r="G42" s="153"/>
      <c r="H42" s="153"/>
      <c r="I42" s="153"/>
      <c r="J42" s="153"/>
      <c r="K42" s="153"/>
      <c r="L42" s="153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5">
        <f t="shared" ref="AG42:AG65" si="1">SUM(M42:AF42)</f>
        <v>0</v>
      </c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</row>
    <row r="43" spans="1:47" ht="13" x14ac:dyDescent="0.3">
      <c r="A43" s="24"/>
      <c r="B43" s="24"/>
      <c r="C43" s="19">
        <v>28</v>
      </c>
      <c r="D43" s="150">
        <f>'SINIF LİSTESİ'!E32</f>
        <v>0</v>
      </c>
      <c r="E43" s="150"/>
      <c r="F43" s="151">
        <f>'SINIF LİSTESİ'!F32</f>
        <v>0</v>
      </c>
      <c r="G43" s="151"/>
      <c r="H43" s="151"/>
      <c r="I43" s="151"/>
      <c r="J43" s="151"/>
      <c r="K43" s="151"/>
      <c r="L43" s="15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5">
        <f t="shared" si="1"/>
        <v>0</v>
      </c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</row>
    <row r="44" spans="1:47" ht="13" x14ac:dyDescent="0.3">
      <c r="A44" s="24"/>
      <c r="B44" s="24"/>
      <c r="C44" s="20">
        <v>29</v>
      </c>
      <c r="D44" s="152">
        <f>'SINIF LİSTESİ'!E33</f>
        <v>0</v>
      </c>
      <c r="E44" s="152"/>
      <c r="F44" s="153">
        <f>'SINIF LİSTESİ'!F33</f>
        <v>0</v>
      </c>
      <c r="G44" s="153"/>
      <c r="H44" s="153"/>
      <c r="I44" s="153"/>
      <c r="J44" s="153"/>
      <c r="K44" s="153"/>
      <c r="L44" s="153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5">
        <f t="shared" si="1"/>
        <v>0</v>
      </c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</row>
    <row r="45" spans="1:47" ht="13" x14ac:dyDescent="0.3">
      <c r="A45" s="24"/>
      <c r="B45" s="24"/>
      <c r="C45" s="19">
        <v>30</v>
      </c>
      <c r="D45" s="150">
        <f>'SINIF LİSTESİ'!E34</f>
        <v>0</v>
      </c>
      <c r="E45" s="150"/>
      <c r="F45" s="151">
        <f>'SINIF LİSTESİ'!F34</f>
        <v>0</v>
      </c>
      <c r="G45" s="151"/>
      <c r="H45" s="151"/>
      <c r="I45" s="151"/>
      <c r="J45" s="151"/>
      <c r="K45" s="151"/>
      <c r="L45" s="15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5">
        <f t="shared" si="1"/>
        <v>0</v>
      </c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</row>
    <row r="46" spans="1:47" ht="13" x14ac:dyDescent="0.3">
      <c r="A46" s="24"/>
      <c r="B46" s="24"/>
      <c r="C46" s="20">
        <v>31</v>
      </c>
      <c r="D46" s="152">
        <f>'SINIF LİSTESİ'!E35</f>
        <v>0</v>
      </c>
      <c r="E46" s="152"/>
      <c r="F46" s="153">
        <f>'SINIF LİSTESİ'!F35</f>
        <v>0</v>
      </c>
      <c r="G46" s="153"/>
      <c r="H46" s="153"/>
      <c r="I46" s="153"/>
      <c r="J46" s="153"/>
      <c r="K46" s="153"/>
      <c r="L46" s="153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5">
        <f t="shared" si="1"/>
        <v>0</v>
      </c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</row>
    <row r="47" spans="1:47" ht="13" x14ac:dyDescent="0.3">
      <c r="A47" s="24"/>
      <c r="B47" s="24"/>
      <c r="C47" s="19">
        <v>32</v>
      </c>
      <c r="D47" s="150">
        <f>'SINIF LİSTESİ'!E36</f>
        <v>0</v>
      </c>
      <c r="E47" s="150"/>
      <c r="F47" s="151">
        <f>'SINIF LİSTESİ'!F36</f>
        <v>0</v>
      </c>
      <c r="G47" s="151"/>
      <c r="H47" s="151"/>
      <c r="I47" s="151"/>
      <c r="J47" s="151"/>
      <c r="K47" s="151"/>
      <c r="L47" s="15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5">
        <f t="shared" si="1"/>
        <v>0</v>
      </c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 ht="13" x14ac:dyDescent="0.3">
      <c r="A48" s="24"/>
      <c r="B48" s="24"/>
      <c r="C48" s="20">
        <v>33</v>
      </c>
      <c r="D48" s="152">
        <f>'SINIF LİSTESİ'!E37</f>
        <v>0</v>
      </c>
      <c r="E48" s="152"/>
      <c r="F48" s="153">
        <f>'SINIF LİSTESİ'!F37</f>
        <v>0</v>
      </c>
      <c r="G48" s="153"/>
      <c r="H48" s="153"/>
      <c r="I48" s="153"/>
      <c r="J48" s="153"/>
      <c r="K48" s="153"/>
      <c r="L48" s="153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5">
        <f t="shared" si="1"/>
        <v>0</v>
      </c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</row>
    <row r="49" spans="1:47" ht="13" x14ac:dyDescent="0.3">
      <c r="A49" s="24"/>
      <c r="B49" s="24"/>
      <c r="C49" s="19">
        <v>34</v>
      </c>
      <c r="D49" s="159">
        <f>'SINIF LİSTESİ'!E38</f>
        <v>0</v>
      </c>
      <c r="E49" s="159"/>
      <c r="F49" s="151">
        <f>'SINIF LİSTESİ'!F38</f>
        <v>0</v>
      </c>
      <c r="G49" s="151"/>
      <c r="H49" s="151"/>
      <c r="I49" s="151"/>
      <c r="J49" s="151"/>
      <c r="K49" s="151"/>
      <c r="L49" s="15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5">
        <f t="shared" si="1"/>
        <v>0</v>
      </c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1:47" ht="13" x14ac:dyDescent="0.3">
      <c r="A50" s="24"/>
      <c r="B50" s="24"/>
      <c r="C50" s="20">
        <v>35</v>
      </c>
      <c r="D50" s="152">
        <f>'SINIF LİSTESİ'!E39</f>
        <v>0</v>
      </c>
      <c r="E50" s="152"/>
      <c r="F50" s="153">
        <f>'SINIF LİSTESİ'!F39</f>
        <v>0</v>
      </c>
      <c r="G50" s="153"/>
      <c r="H50" s="153"/>
      <c r="I50" s="153"/>
      <c r="J50" s="153"/>
      <c r="K50" s="153"/>
      <c r="L50" s="153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5">
        <f t="shared" si="1"/>
        <v>0</v>
      </c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</row>
    <row r="51" spans="1:47" ht="13" x14ac:dyDescent="0.3">
      <c r="A51" s="24"/>
      <c r="B51" s="24"/>
      <c r="C51" s="19">
        <v>36</v>
      </c>
      <c r="D51" s="150">
        <f>'SINIF LİSTESİ'!E40</f>
        <v>0</v>
      </c>
      <c r="E51" s="150"/>
      <c r="F51" s="151">
        <f>'SINIF LİSTESİ'!F40</f>
        <v>0</v>
      </c>
      <c r="G51" s="151"/>
      <c r="H51" s="151"/>
      <c r="I51" s="151"/>
      <c r="J51" s="151"/>
      <c r="K51" s="151"/>
      <c r="L51" s="15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5">
        <f t="shared" si="1"/>
        <v>0</v>
      </c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1:47" ht="13" x14ac:dyDescent="0.3">
      <c r="A52" s="24"/>
      <c r="B52" s="24"/>
      <c r="C52" s="20">
        <v>37</v>
      </c>
      <c r="D52" s="152">
        <f>'SINIF LİSTESİ'!E41</f>
        <v>0</v>
      </c>
      <c r="E52" s="152"/>
      <c r="F52" s="153">
        <f>'SINIF LİSTESİ'!F41</f>
        <v>0</v>
      </c>
      <c r="G52" s="153"/>
      <c r="H52" s="153"/>
      <c r="I52" s="153"/>
      <c r="J52" s="153"/>
      <c r="K52" s="153"/>
      <c r="L52" s="153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5">
        <f t="shared" si="1"/>
        <v>0</v>
      </c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1:47" ht="13" x14ac:dyDescent="0.3">
      <c r="A53" s="24"/>
      <c r="B53" s="24"/>
      <c r="C53" s="19">
        <v>38</v>
      </c>
      <c r="D53" s="150">
        <f>'SINIF LİSTESİ'!E42</f>
        <v>0</v>
      </c>
      <c r="E53" s="150"/>
      <c r="F53" s="151">
        <f>'SINIF LİSTESİ'!F42</f>
        <v>0</v>
      </c>
      <c r="G53" s="151"/>
      <c r="H53" s="151"/>
      <c r="I53" s="151"/>
      <c r="J53" s="151"/>
      <c r="K53" s="151"/>
      <c r="L53" s="15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5">
        <f t="shared" si="1"/>
        <v>0</v>
      </c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4" spans="1:47" ht="13" x14ac:dyDescent="0.3">
      <c r="A54" s="24"/>
      <c r="B54" s="24"/>
      <c r="C54" s="20">
        <v>39</v>
      </c>
      <c r="D54" s="152">
        <f>'SINIF LİSTESİ'!E43</f>
        <v>0</v>
      </c>
      <c r="E54" s="152"/>
      <c r="F54" s="153">
        <f>'SINIF LİSTESİ'!F43</f>
        <v>0</v>
      </c>
      <c r="G54" s="153"/>
      <c r="H54" s="153"/>
      <c r="I54" s="153"/>
      <c r="J54" s="153"/>
      <c r="K54" s="153"/>
      <c r="L54" s="153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5">
        <f t="shared" si="1"/>
        <v>0</v>
      </c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</row>
    <row r="55" spans="1:47" ht="13" x14ac:dyDescent="0.3">
      <c r="A55" s="24"/>
      <c r="B55" s="24"/>
      <c r="C55" s="19">
        <v>40</v>
      </c>
      <c r="D55" s="150">
        <f>'SINIF LİSTESİ'!E44</f>
        <v>0</v>
      </c>
      <c r="E55" s="150"/>
      <c r="F55" s="151">
        <f>'SINIF LİSTESİ'!F44</f>
        <v>0</v>
      </c>
      <c r="G55" s="151"/>
      <c r="H55" s="151"/>
      <c r="I55" s="151"/>
      <c r="J55" s="151"/>
      <c r="K55" s="151"/>
      <c r="L55" s="15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5">
        <f t="shared" si="1"/>
        <v>0</v>
      </c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</row>
    <row r="56" spans="1:47" ht="13" x14ac:dyDescent="0.3">
      <c r="A56" s="24"/>
      <c r="B56" s="24"/>
      <c r="C56" s="20">
        <v>41</v>
      </c>
      <c r="D56" s="152">
        <f>'SINIF LİSTESİ'!E45</f>
        <v>0</v>
      </c>
      <c r="E56" s="152"/>
      <c r="F56" s="153">
        <f>'SINIF LİSTESİ'!F45</f>
        <v>0</v>
      </c>
      <c r="G56" s="153"/>
      <c r="H56" s="153"/>
      <c r="I56" s="153"/>
      <c r="J56" s="153"/>
      <c r="K56" s="153"/>
      <c r="L56" s="153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5">
        <f t="shared" si="1"/>
        <v>0</v>
      </c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ht="13" x14ac:dyDescent="0.3">
      <c r="A57" s="24"/>
      <c r="B57" s="24"/>
      <c r="C57" s="19">
        <v>42</v>
      </c>
      <c r="D57" s="150">
        <f>'SINIF LİSTESİ'!E46</f>
        <v>0</v>
      </c>
      <c r="E57" s="150"/>
      <c r="F57" s="151">
        <f>'SINIF LİSTESİ'!F46</f>
        <v>0</v>
      </c>
      <c r="G57" s="151"/>
      <c r="H57" s="151"/>
      <c r="I57" s="151"/>
      <c r="J57" s="151"/>
      <c r="K57" s="151"/>
      <c r="L57" s="15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5">
        <f t="shared" si="1"/>
        <v>0</v>
      </c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</row>
    <row r="58" spans="1:47" ht="13" x14ac:dyDescent="0.3">
      <c r="A58" s="24"/>
      <c r="B58" s="24"/>
      <c r="C58" s="20">
        <v>43</v>
      </c>
      <c r="D58" s="152">
        <f>'SINIF LİSTESİ'!E47</f>
        <v>0</v>
      </c>
      <c r="E58" s="152"/>
      <c r="F58" s="153">
        <f>'SINIF LİSTESİ'!F47</f>
        <v>0</v>
      </c>
      <c r="G58" s="153"/>
      <c r="H58" s="153"/>
      <c r="I58" s="153"/>
      <c r="J58" s="153"/>
      <c r="K58" s="153"/>
      <c r="L58" s="153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5">
        <f t="shared" si="1"/>
        <v>0</v>
      </c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</row>
    <row r="59" spans="1:47" ht="13" x14ac:dyDescent="0.3">
      <c r="A59" s="24"/>
      <c r="B59" s="24"/>
      <c r="C59" s="19">
        <v>44</v>
      </c>
      <c r="D59" s="150">
        <f>'SINIF LİSTESİ'!E48</f>
        <v>0</v>
      </c>
      <c r="E59" s="150"/>
      <c r="F59" s="151">
        <f>'SINIF LİSTESİ'!F48</f>
        <v>0</v>
      </c>
      <c r="G59" s="151"/>
      <c r="H59" s="151"/>
      <c r="I59" s="151"/>
      <c r="J59" s="151"/>
      <c r="K59" s="151"/>
      <c r="L59" s="15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5">
        <f t="shared" si="1"/>
        <v>0</v>
      </c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</row>
    <row r="60" spans="1:47" ht="13" x14ac:dyDescent="0.3">
      <c r="A60" s="24"/>
      <c r="B60" s="24"/>
      <c r="C60" s="20">
        <v>45</v>
      </c>
      <c r="D60" s="152">
        <f>'SINIF LİSTESİ'!E49</f>
        <v>0</v>
      </c>
      <c r="E60" s="152"/>
      <c r="F60" s="153">
        <f>'SINIF LİSTESİ'!F49</f>
        <v>0</v>
      </c>
      <c r="G60" s="153"/>
      <c r="H60" s="153"/>
      <c r="I60" s="153"/>
      <c r="J60" s="153"/>
      <c r="K60" s="153"/>
      <c r="L60" s="153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5">
        <f t="shared" si="1"/>
        <v>0</v>
      </c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</row>
    <row r="61" spans="1:47" ht="13" x14ac:dyDescent="0.3">
      <c r="A61" s="24"/>
      <c r="B61" s="24"/>
      <c r="C61" s="19">
        <v>46</v>
      </c>
      <c r="D61" s="150">
        <f>'SINIF LİSTESİ'!E50</f>
        <v>0</v>
      </c>
      <c r="E61" s="150"/>
      <c r="F61" s="151">
        <f>'SINIF LİSTESİ'!F50</f>
        <v>0</v>
      </c>
      <c r="G61" s="151"/>
      <c r="H61" s="151"/>
      <c r="I61" s="151"/>
      <c r="J61" s="151"/>
      <c r="K61" s="151"/>
      <c r="L61" s="15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5">
        <f t="shared" si="1"/>
        <v>0</v>
      </c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</row>
    <row r="62" spans="1:47" ht="13" x14ac:dyDescent="0.3">
      <c r="A62" s="24"/>
      <c r="B62" s="24"/>
      <c r="C62" s="20">
        <v>47</v>
      </c>
      <c r="D62" s="152">
        <f>'SINIF LİSTESİ'!E51</f>
        <v>0</v>
      </c>
      <c r="E62" s="152"/>
      <c r="F62" s="153">
        <f>'SINIF LİSTESİ'!F51</f>
        <v>0</v>
      </c>
      <c r="G62" s="153"/>
      <c r="H62" s="153"/>
      <c r="I62" s="153"/>
      <c r="J62" s="153"/>
      <c r="K62" s="153"/>
      <c r="L62" s="153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5">
        <f t="shared" si="1"/>
        <v>0</v>
      </c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</row>
    <row r="63" spans="1:47" ht="13" x14ac:dyDescent="0.3">
      <c r="A63" s="24"/>
      <c r="B63" s="24"/>
      <c r="C63" s="19">
        <v>48</v>
      </c>
      <c r="D63" s="150">
        <f>'SINIF LİSTESİ'!E52</f>
        <v>0</v>
      </c>
      <c r="E63" s="150"/>
      <c r="F63" s="151">
        <f>'SINIF LİSTESİ'!F52</f>
        <v>0</v>
      </c>
      <c r="G63" s="151"/>
      <c r="H63" s="151"/>
      <c r="I63" s="151"/>
      <c r="J63" s="151"/>
      <c r="K63" s="151"/>
      <c r="L63" s="15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5">
        <f t="shared" si="1"/>
        <v>0</v>
      </c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</row>
    <row r="64" spans="1:47" ht="13" x14ac:dyDescent="0.3">
      <c r="A64" s="24"/>
      <c r="B64" s="24"/>
      <c r="C64" s="20">
        <v>49</v>
      </c>
      <c r="D64" s="152">
        <f>'SINIF LİSTESİ'!E53</f>
        <v>0</v>
      </c>
      <c r="E64" s="152"/>
      <c r="F64" s="153">
        <f>'SINIF LİSTESİ'!F53</f>
        <v>0</v>
      </c>
      <c r="G64" s="153"/>
      <c r="H64" s="153"/>
      <c r="I64" s="153"/>
      <c r="J64" s="153"/>
      <c r="K64" s="153"/>
      <c r="L64" s="153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5">
        <f t="shared" si="1"/>
        <v>0</v>
      </c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</row>
    <row r="65" spans="1:47" ht="13" x14ac:dyDescent="0.3">
      <c r="A65" s="24"/>
      <c r="B65" s="24"/>
      <c r="C65" s="19">
        <v>50</v>
      </c>
      <c r="D65" s="150">
        <f>'SINIF LİSTESİ'!E54</f>
        <v>0</v>
      </c>
      <c r="E65" s="150"/>
      <c r="F65" s="151">
        <f>'SINIF LİSTESİ'!F54</f>
        <v>0</v>
      </c>
      <c r="G65" s="151"/>
      <c r="H65" s="151"/>
      <c r="I65" s="151"/>
      <c r="J65" s="151"/>
      <c r="K65" s="151"/>
      <c r="L65" s="15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5">
        <f t="shared" si="1"/>
        <v>0</v>
      </c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</row>
    <row r="66" spans="1:47" x14ac:dyDescent="0.25">
      <c r="A66" s="24"/>
      <c r="B66" s="24"/>
      <c r="D66" s="148"/>
      <c r="E66" s="148"/>
      <c r="F66" s="22"/>
      <c r="G66" s="22"/>
      <c r="H66" s="22"/>
      <c r="I66" s="22"/>
      <c r="J66" s="22"/>
      <c r="K66" s="22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</row>
    <row r="67" spans="1:47" x14ac:dyDescent="0.25">
      <c r="A67" s="24"/>
      <c r="B67" s="24"/>
      <c r="AA67" s="21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</row>
    <row r="68" spans="1:47" x14ac:dyDescent="0.25">
      <c r="A68" s="24"/>
      <c r="B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x14ac:dyDescent="0.25">
      <c r="A69" s="24"/>
      <c r="B69" s="24"/>
      <c r="Z69" s="115"/>
      <c r="AA69" s="160">
        <f>'KİŞİSEL BİLGİLER'!H10</f>
        <v>0</v>
      </c>
      <c r="AB69" s="160"/>
      <c r="AC69" s="160"/>
      <c r="AD69" s="160"/>
      <c r="AE69" s="160"/>
      <c r="AF69" s="160"/>
      <c r="AG69" s="160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x14ac:dyDescent="0.25">
      <c r="A70" s="24"/>
      <c r="B70" s="24"/>
      <c r="C70" s="143">
        <f>'KİŞİSEL BİLGİLER'!H14</f>
        <v>0</v>
      </c>
      <c r="D70" s="143"/>
      <c r="E70" s="143"/>
      <c r="F70" s="144" t="s">
        <v>53</v>
      </c>
      <c r="G70" s="144"/>
      <c r="H70" s="144"/>
      <c r="I70" s="144"/>
      <c r="J70" s="144"/>
      <c r="K70" s="23">
        <f>'KİŞİSEL BİLGİLER'!H15</f>
        <v>0</v>
      </c>
      <c r="L70" s="145" t="s">
        <v>54</v>
      </c>
      <c r="M70" s="145"/>
      <c r="AA70" s="146">
        <f>'KİŞİSEL BİLGİLER'!H7</f>
        <v>0</v>
      </c>
      <c r="AB70" s="146"/>
      <c r="AC70" s="146"/>
      <c r="AD70" s="146"/>
      <c r="AE70" s="142" t="s">
        <v>41</v>
      </c>
      <c r="AF70" s="142"/>
      <c r="AG70" s="142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  <row r="80" spans="1:47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</row>
    <row r="81" spans="1:96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</row>
    <row r="82" spans="1:96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</row>
    <row r="83" spans="1:96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</row>
    <row r="84" spans="1:96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</row>
    <row r="85" spans="1:96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</row>
    <row r="86" spans="1:96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</row>
    <row r="87" spans="1:96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</row>
    <row r="88" spans="1:96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</row>
    <row r="89" spans="1:96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</row>
    <row r="90" spans="1:96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</row>
    <row r="91" spans="1:96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</row>
    <row r="92" spans="1:96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</row>
    <row r="93" spans="1:96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</row>
    <row r="94" spans="1:96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</row>
    <row r="95" spans="1:96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</row>
    <row r="96" spans="1:96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</row>
    <row r="97" spans="1:96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</row>
    <row r="98" spans="1:96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</row>
    <row r="99" spans="1:96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</row>
    <row r="100" spans="1:96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</row>
    <row r="101" spans="1:96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</row>
    <row r="102" spans="1:96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</row>
    <row r="103" spans="1:96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</row>
    <row r="104" spans="1:96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</row>
    <row r="105" spans="1:96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</row>
    <row r="106" spans="1:96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</row>
    <row r="107" spans="1:96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</row>
    <row r="108" spans="1:96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</row>
    <row r="109" spans="1:96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</row>
    <row r="110" spans="1:96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</row>
    <row r="111" spans="1:96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</row>
    <row r="112" spans="1:96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</row>
    <row r="113" spans="1:96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</row>
    <row r="114" spans="1:96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</row>
    <row r="115" spans="1:96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</row>
    <row r="116" spans="1:96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</row>
    <row r="117" spans="1:96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</row>
    <row r="118" spans="1:96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</row>
    <row r="119" spans="1:96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</row>
    <row r="120" spans="1:96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</row>
    <row r="121" spans="1:96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</row>
    <row r="122" spans="1:96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</row>
    <row r="123" spans="1:96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</row>
    <row r="124" spans="1:96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</row>
    <row r="125" spans="1:96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</row>
    <row r="126" spans="1:96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</row>
    <row r="127" spans="1:96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</row>
    <row r="128" spans="1:96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</row>
    <row r="129" spans="1:96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</row>
    <row r="130" spans="1:96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</row>
    <row r="131" spans="1:96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</row>
    <row r="132" spans="1:96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</row>
    <row r="133" spans="1:96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</row>
    <row r="134" spans="1:96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</row>
    <row r="135" spans="1:96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</row>
  </sheetData>
  <sheetProtection password="969B" sheet="1" objects="1" scenarios="1"/>
  <mergeCells count="130">
    <mergeCell ref="D8:E8"/>
    <mergeCell ref="F8:L8"/>
    <mergeCell ref="F5:L5"/>
    <mergeCell ref="D6:E6"/>
    <mergeCell ref="F6:L6"/>
    <mergeCell ref="D7:E7"/>
    <mergeCell ref="F7:L7"/>
    <mergeCell ref="D5:E5"/>
    <mergeCell ref="D9:E9"/>
    <mergeCell ref="F9:L9"/>
    <mergeCell ref="D10:E10"/>
    <mergeCell ref="F10:L10"/>
    <mergeCell ref="AA34:AG34"/>
    <mergeCell ref="AA69:AG69"/>
    <mergeCell ref="D13:E13"/>
    <mergeCell ref="F13:L13"/>
    <mergeCell ref="D14:E14"/>
    <mergeCell ref="F14:L14"/>
    <mergeCell ref="D18:E18"/>
    <mergeCell ref="F18:L18"/>
    <mergeCell ref="D15:E15"/>
    <mergeCell ref="F15:L15"/>
    <mergeCell ref="D16:E16"/>
    <mergeCell ref="F16:L16"/>
    <mergeCell ref="D11:E11"/>
    <mergeCell ref="F11:L11"/>
    <mergeCell ref="D12:E12"/>
    <mergeCell ref="F12:L12"/>
    <mergeCell ref="D17:E17"/>
    <mergeCell ref="F17:L17"/>
    <mergeCell ref="D23:E23"/>
    <mergeCell ref="F23:L23"/>
    <mergeCell ref="D24:E24"/>
    <mergeCell ref="F24:L24"/>
    <mergeCell ref="D21:E21"/>
    <mergeCell ref="F21:L21"/>
    <mergeCell ref="D22:E22"/>
    <mergeCell ref="F22:L22"/>
    <mergeCell ref="D19:E19"/>
    <mergeCell ref="F19:L19"/>
    <mergeCell ref="D20:E20"/>
    <mergeCell ref="F20:L20"/>
    <mergeCell ref="D27:E27"/>
    <mergeCell ref="F27:L27"/>
    <mergeCell ref="D28:E28"/>
    <mergeCell ref="F28:L28"/>
    <mergeCell ref="D29:E29"/>
    <mergeCell ref="D25:E25"/>
    <mergeCell ref="F25:L25"/>
    <mergeCell ref="D26:E26"/>
    <mergeCell ref="F26:L26"/>
    <mergeCell ref="D41:E41"/>
    <mergeCell ref="F41:L41"/>
    <mergeCell ref="D42:E42"/>
    <mergeCell ref="F42:L42"/>
    <mergeCell ref="D40:E40"/>
    <mergeCell ref="F40:L40"/>
    <mergeCell ref="F29:L29"/>
    <mergeCell ref="G38:H38"/>
    <mergeCell ref="J38:K38"/>
    <mergeCell ref="D47:E47"/>
    <mergeCell ref="F47:L47"/>
    <mergeCell ref="D48:E48"/>
    <mergeCell ref="F48:L48"/>
    <mergeCell ref="D45:E45"/>
    <mergeCell ref="F45:L45"/>
    <mergeCell ref="D46:E46"/>
    <mergeCell ref="F46:L46"/>
    <mergeCell ref="D43:E43"/>
    <mergeCell ref="F43:L43"/>
    <mergeCell ref="D44:E44"/>
    <mergeCell ref="F44:L44"/>
    <mergeCell ref="D53:E53"/>
    <mergeCell ref="F53:L53"/>
    <mergeCell ref="D54:E54"/>
    <mergeCell ref="F54:L54"/>
    <mergeCell ref="D51:E51"/>
    <mergeCell ref="F51:L51"/>
    <mergeCell ref="D52:E52"/>
    <mergeCell ref="F52:L52"/>
    <mergeCell ref="D49:E49"/>
    <mergeCell ref="F49:L49"/>
    <mergeCell ref="D50:E50"/>
    <mergeCell ref="F50:L50"/>
    <mergeCell ref="D60:E60"/>
    <mergeCell ref="F60:L60"/>
    <mergeCell ref="D57:E57"/>
    <mergeCell ref="F57:L57"/>
    <mergeCell ref="D58:E58"/>
    <mergeCell ref="F58:L58"/>
    <mergeCell ref="D55:E55"/>
    <mergeCell ref="F55:L55"/>
    <mergeCell ref="D56:E56"/>
    <mergeCell ref="F56:L56"/>
    <mergeCell ref="D30:E30"/>
    <mergeCell ref="F30:L30"/>
    <mergeCell ref="D31:E31"/>
    <mergeCell ref="Q1:X1"/>
    <mergeCell ref="G3:H3"/>
    <mergeCell ref="J3:K3"/>
    <mergeCell ref="Q3:X3"/>
    <mergeCell ref="C70:E70"/>
    <mergeCell ref="F70:J70"/>
    <mergeCell ref="L70:M70"/>
    <mergeCell ref="D63:E63"/>
    <mergeCell ref="F63:L63"/>
    <mergeCell ref="C35:E35"/>
    <mergeCell ref="D66:E66"/>
    <mergeCell ref="D64:E64"/>
    <mergeCell ref="F64:L64"/>
    <mergeCell ref="D65:E65"/>
    <mergeCell ref="F65:L65"/>
    <mergeCell ref="D61:E61"/>
    <mergeCell ref="F61:L61"/>
    <mergeCell ref="D62:E62"/>
    <mergeCell ref="F62:L62"/>
    <mergeCell ref="D59:E59"/>
    <mergeCell ref="F59:L59"/>
    <mergeCell ref="AE70:AG70"/>
    <mergeCell ref="Q38:X38"/>
    <mergeCell ref="Z38:AE38"/>
    <mergeCell ref="AF38:AG38"/>
    <mergeCell ref="Z3:AE3"/>
    <mergeCell ref="AF3:AG3"/>
    <mergeCell ref="AA70:AD70"/>
    <mergeCell ref="Q36:X36"/>
    <mergeCell ref="F35:J35"/>
    <mergeCell ref="L35:M35"/>
    <mergeCell ref="AA35:AD35"/>
    <mergeCell ref="AE35:AG35"/>
  </mergeCells>
  <phoneticPr fontId="0" type="noConversion"/>
  <conditionalFormatting sqref="AG41:AG65 AG6:AG30">
    <cfRule type="cellIs" dxfId="1" priority="1" stopIfTrue="1" operator="greaterThan">
      <formula>100</formula>
    </cfRule>
  </conditionalFormatting>
  <dataValidations xWindow="913" yWindow="244" count="1">
    <dataValidation type="whole" showInputMessage="1" showErrorMessage="1" errorTitle="Veri Girişinde Hata..." error="Lütfen  bu kutucuğa 0 ile 100 arasında bir sayı girin." promptTitle="Şimdi Ne Yapmalıyım?  Diyorsanız" prompt="Lütfen mavi kutucuklara öğrencilerin bu sorulara verdikleri yanıtlardan aldıkları puanları yazınız." sqref="M6:AF30 M41:AF65">
      <formula1>0</formula1>
      <formula2>100</formula2>
    </dataValidation>
  </dataValidations>
  <pageMargins left="0.75" right="0.75" top="1" bottom="1" header="0.5" footer="0.5"/>
  <pageSetup paperSize="9" orientation="landscape" blackAndWhite="1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AB260"/>
  <sheetViews>
    <sheetView topLeftCell="C1" workbookViewId="0">
      <selection activeCell="L43" sqref="L43"/>
    </sheetView>
  </sheetViews>
  <sheetFormatPr defaultRowHeight="12.5" x14ac:dyDescent="0.25"/>
  <cols>
    <col min="1" max="1" width="5" customWidth="1"/>
    <col min="3" max="22" width="6.453125" customWidth="1"/>
  </cols>
  <sheetData>
    <row r="1" spans="1:28" ht="13" x14ac:dyDescent="0.3">
      <c r="A1" s="28"/>
      <c r="B1" s="28"/>
      <c r="D1" s="165" t="s">
        <v>48</v>
      </c>
      <c r="E1" s="165"/>
      <c r="F1" s="165">
        <f>'KİŞİSEL BİLGİLER'!H7</f>
        <v>0</v>
      </c>
      <c r="G1" s="165"/>
      <c r="H1" s="165"/>
      <c r="I1" s="165" t="s">
        <v>50</v>
      </c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28"/>
      <c r="X1" s="28"/>
      <c r="Y1" s="28"/>
      <c r="Z1" s="28"/>
      <c r="AA1" s="28"/>
      <c r="AB1" s="28"/>
    </row>
    <row r="2" spans="1:28" ht="13" x14ac:dyDescent="0.3">
      <c r="A2" s="28"/>
      <c r="B2" s="2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W2" s="28"/>
      <c r="X2" s="28"/>
      <c r="Y2" s="28"/>
      <c r="Z2" s="28"/>
      <c r="AA2" s="28"/>
      <c r="AB2" s="28"/>
    </row>
    <row r="3" spans="1:28" s="32" customFormat="1" ht="13" x14ac:dyDescent="0.3">
      <c r="A3" s="39"/>
      <c r="B3" s="39"/>
      <c r="C3" s="30" t="s">
        <v>18</v>
      </c>
      <c r="D3" s="30" t="s">
        <v>19</v>
      </c>
      <c r="E3" s="30" t="s">
        <v>20</v>
      </c>
      <c r="F3" s="30" t="s">
        <v>21</v>
      </c>
      <c r="G3" s="30" t="s">
        <v>22</v>
      </c>
      <c r="H3" s="30" t="s">
        <v>23</v>
      </c>
      <c r="I3" s="30" t="s">
        <v>24</v>
      </c>
      <c r="J3" s="30" t="s">
        <v>25</v>
      </c>
      <c r="K3" s="30" t="s">
        <v>26</v>
      </c>
      <c r="L3" s="31" t="s">
        <v>27</v>
      </c>
      <c r="M3" s="31" t="s">
        <v>28</v>
      </c>
      <c r="N3" s="31" t="s">
        <v>29</v>
      </c>
      <c r="O3" s="31" t="s">
        <v>30</v>
      </c>
      <c r="P3" s="31" t="s">
        <v>31</v>
      </c>
      <c r="Q3" s="31" t="s">
        <v>32</v>
      </c>
      <c r="R3" s="31" t="s">
        <v>33</v>
      </c>
      <c r="S3" s="31" t="s">
        <v>34</v>
      </c>
      <c r="T3" s="31" t="s">
        <v>35</v>
      </c>
      <c r="U3" s="31" t="s">
        <v>36</v>
      </c>
      <c r="V3" s="31" t="s">
        <v>37</v>
      </c>
      <c r="W3" s="39"/>
      <c r="X3" s="39"/>
      <c r="Y3" s="39"/>
      <c r="Z3" s="39"/>
      <c r="AA3" s="39"/>
      <c r="AB3" s="39"/>
    </row>
    <row r="4" spans="1:28" s="33" customFormat="1" x14ac:dyDescent="0.25">
      <c r="A4" s="38"/>
      <c r="B4" s="38"/>
      <c r="C4" s="4" t="e">
        <f>AVERAGE(II.SINAV!M6:M30,II.SINAV!M41:M65)</f>
        <v>#DIV/0!</v>
      </c>
      <c r="D4" s="4" t="e">
        <f>AVERAGE(II.SINAV!N6:N30,II.SINAV!N41:N65)</f>
        <v>#DIV/0!</v>
      </c>
      <c r="E4" s="4" t="e">
        <f>AVERAGE(II.SINAV!O41:O65,II.SINAV!O6:O30)</f>
        <v>#DIV/0!</v>
      </c>
      <c r="F4" s="4" t="e">
        <f>AVERAGE(II.SINAV!P6:P30,II.SINAV!P41:P65)</f>
        <v>#DIV/0!</v>
      </c>
      <c r="G4" s="4" t="e">
        <f>AVERAGE(II.SINAV!Q41:Q65,II.SINAV!Q6:Q30)</f>
        <v>#DIV/0!</v>
      </c>
      <c r="H4" s="4" t="e">
        <f>AVERAGE(II.SINAV!R6:R30,II.SINAV!R41:R65)</f>
        <v>#DIV/0!</v>
      </c>
      <c r="I4" s="4" t="e">
        <f>AVERAGE(II.SINAV!S41:S65,II.SINAV!S6:S30)</f>
        <v>#DIV/0!</v>
      </c>
      <c r="J4" s="4" t="e">
        <f>AVERAGE(II.SINAV!T6:T30,II.SINAV!T41:T65)</f>
        <v>#DIV/0!</v>
      </c>
      <c r="K4" s="4" t="e">
        <f>AVERAGE(II.SINAV!U6:U30,II.SINAV!U41:U65)</f>
        <v>#DIV/0!</v>
      </c>
      <c r="L4" s="4" t="e">
        <f>AVERAGE(II.SINAV!V6:V30,II.SINAV!V41:V65)</f>
        <v>#DIV/0!</v>
      </c>
      <c r="M4" s="4" t="e">
        <f>AVERAGE(II.SINAV!W6:W30,II.SINAV!W41:W65)</f>
        <v>#DIV/0!</v>
      </c>
      <c r="N4" s="4" t="e">
        <f>AVERAGE(II.SINAV!X6:X30,II.SINAV!X41:X65)</f>
        <v>#DIV/0!</v>
      </c>
      <c r="O4" s="4" t="e">
        <f>AVERAGE(II.SINAV!Y6:Y30,II.SINAV!Y41:Y65)</f>
        <v>#DIV/0!</v>
      </c>
      <c r="P4" s="4" t="e">
        <f>AVERAGE(II.SINAV!Z6:Z30,II.SINAV!Z41:Z65)</f>
        <v>#DIV/0!</v>
      </c>
      <c r="Q4" s="4" t="e">
        <f>AVERAGE(II.SINAV!AA6:AA30,II.SINAV!AA41:AA65)</f>
        <v>#DIV/0!</v>
      </c>
      <c r="R4" s="4" t="e">
        <f>AVERAGE(II.SINAV!AB6:AB30,II.SINAV!AB41:AB65)</f>
        <v>#DIV/0!</v>
      </c>
      <c r="S4" s="4" t="e">
        <f>AVERAGE(II.SINAV!AC6:AC30,II.SINAV!AC41:AC65)</f>
        <v>#DIV/0!</v>
      </c>
      <c r="T4" s="4" t="e">
        <f>AVERAGE(II.SINAV!AD6:AD30,II.SINAV!AD41:AD65)</f>
        <v>#DIV/0!</v>
      </c>
      <c r="U4" s="4" t="e">
        <f>AVERAGE(II.SINAV!AE6:AE30,II.SINAV!AE41:AE65)</f>
        <v>#DIV/0!</v>
      </c>
      <c r="V4" s="4" t="e">
        <f>AVERAGE(II.SINAV!AF6:AF30,II.SINAV!AF41:AF65)</f>
        <v>#DIV/0!</v>
      </c>
      <c r="W4" s="38"/>
      <c r="X4" s="38"/>
      <c r="Y4" s="38"/>
      <c r="Z4" s="38"/>
      <c r="AA4" s="38"/>
      <c r="AB4" s="38"/>
    </row>
    <row r="5" spans="1:28" x14ac:dyDescent="0.25">
      <c r="A5" s="28"/>
      <c r="B5" s="28"/>
      <c r="C5" s="29" t="e">
        <f>ROUND(C4,0)</f>
        <v>#DIV/0!</v>
      </c>
      <c r="D5" s="29" t="e">
        <f t="shared" ref="D5:V5" si="0">ROUND(D4,0)</f>
        <v>#DIV/0!</v>
      </c>
      <c r="E5" s="29" t="e">
        <f t="shared" si="0"/>
        <v>#DIV/0!</v>
      </c>
      <c r="F5" s="29" t="e">
        <f t="shared" si="0"/>
        <v>#DIV/0!</v>
      </c>
      <c r="G5" s="29" t="e">
        <f t="shared" si="0"/>
        <v>#DIV/0!</v>
      </c>
      <c r="H5" s="29" t="e">
        <f t="shared" si="0"/>
        <v>#DIV/0!</v>
      </c>
      <c r="I5" s="29" t="e">
        <f t="shared" si="0"/>
        <v>#DIV/0!</v>
      </c>
      <c r="J5" s="29" t="e">
        <f t="shared" si="0"/>
        <v>#DIV/0!</v>
      </c>
      <c r="K5" s="29" t="e">
        <f t="shared" si="0"/>
        <v>#DIV/0!</v>
      </c>
      <c r="L5" s="29" t="e">
        <f t="shared" si="0"/>
        <v>#DIV/0!</v>
      </c>
      <c r="M5" s="29" t="e">
        <f t="shared" si="0"/>
        <v>#DIV/0!</v>
      </c>
      <c r="N5" s="29" t="e">
        <f t="shared" si="0"/>
        <v>#DIV/0!</v>
      </c>
      <c r="O5" s="29" t="e">
        <f t="shared" si="0"/>
        <v>#DIV/0!</v>
      </c>
      <c r="P5" s="29" t="e">
        <f t="shared" si="0"/>
        <v>#DIV/0!</v>
      </c>
      <c r="Q5" s="29" t="e">
        <f t="shared" si="0"/>
        <v>#DIV/0!</v>
      </c>
      <c r="R5" s="29" t="e">
        <f t="shared" si="0"/>
        <v>#DIV/0!</v>
      </c>
      <c r="S5" s="29" t="e">
        <f t="shared" si="0"/>
        <v>#DIV/0!</v>
      </c>
      <c r="T5" s="29" t="e">
        <f t="shared" si="0"/>
        <v>#DIV/0!</v>
      </c>
      <c r="U5" s="29" t="e">
        <f t="shared" si="0"/>
        <v>#DIV/0!</v>
      </c>
      <c r="V5" s="29" t="e">
        <f t="shared" si="0"/>
        <v>#DIV/0!</v>
      </c>
      <c r="W5" s="28"/>
      <c r="X5" s="28"/>
      <c r="Y5" s="28"/>
      <c r="Z5" s="28"/>
      <c r="AA5" s="28"/>
      <c r="AB5" s="28"/>
    </row>
    <row r="6" spans="1:28" x14ac:dyDescent="0.25">
      <c r="A6" s="28"/>
      <c r="B6" s="28"/>
      <c r="W6" s="28"/>
      <c r="X6" s="28"/>
      <c r="Y6" s="28"/>
      <c r="Z6" s="28"/>
      <c r="AA6" s="28"/>
      <c r="AB6" s="28"/>
    </row>
    <row r="7" spans="1:28" x14ac:dyDescent="0.25">
      <c r="A7" s="28"/>
      <c r="B7" s="28"/>
      <c r="W7" s="28"/>
      <c r="X7" s="28"/>
      <c r="Y7" s="28"/>
      <c r="Z7" s="28"/>
      <c r="AA7" s="28"/>
      <c r="AB7" s="28"/>
    </row>
    <row r="8" spans="1:28" x14ac:dyDescent="0.25">
      <c r="A8" s="28"/>
      <c r="B8" s="28"/>
      <c r="W8" s="28"/>
      <c r="X8" s="28"/>
      <c r="Y8" s="28"/>
      <c r="Z8" s="28"/>
      <c r="AA8" s="28"/>
      <c r="AB8" s="28"/>
    </row>
    <row r="9" spans="1:28" x14ac:dyDescent="0.25">
      <c r="A9" s="28"/>
      <c r="B9" s="28"/>
      <c r="W9" s="28"/>
      <c r="X9" s="28"/>
      <c r="Y9" s="28"/>
      <c r="Z9" s="28"/>
      <c r="AA9" s="28"/>
      <c r="AB9" s="28"/>
    </row>
    <row r="10" spans="1:28" x14ac:dyDescent="0.25">
      <c r="A10" s="28"/>
      <c r="B10" s="28"/>
      <c r="W10" s="28"/>
      <c r="X10" s="28"/>
      <c r="Y10" s="28"/>
      <c r="Z10" s="28"/>
      <c r="AA10" s="28"/>
      <c r="AB10" s="28"/>
    </row>
    <row r="11" spans="1:28" x14ac:dyDescent="0.25">
      <c r="A11" s="28"/>
      <c r="B11" s="28"/>
      <c r="W11" s="28"/>
      <c r="X11" s="28"/>
      <c r="Y11" s="28"/>
      <c r="Z11" s="28"/>
      <c r="AA11" s="28"/>
      <c r="AB11" s="28"/>
    </row>
    <row r="12" spans="1:28" x14ac:dyDescent="0.25">
      <c r="A12" s="28"/>
      <c r="B12" s="28"/>
      <c r="W12" s="28"/>
      <c r="X12" s="28"/>
      <c r="Y12" s="28"/>
      <c r="Z12" s="28"/>
      <c r="AA12" s="28"/>
      <c r="AB12" s="28"/>
    </row>
    <row r="13" spans="1:28" x14ac:dyDescent="0.25">
      <c r="A13" s="28"/>
      <c r="B13" s="28"/>
      <c r="W13" s="28"/>
      <c r="X13" s="28"/>
      <c r="Y13" s="28"/>
      <c r="Z13" s="28"/>
      <c r="AA13" s="28"/>
      <c r="AB13" s="28"/>
    </row>
    <row r="14" spans="1:28" x14ac:dyDescent="0.25">
      <c r="A14" s="28"/>
      <c r="B14" s="28"/>
      <c r="W14" s="28"/>
      <c r="X14" s="28"/>
      <c r="Y14" s="28"/>
      <c r="Z14" s="28"/>
      <c r="AA14" s="28"/>
      <c r="AB14" s="28"/>
    </row>
    <row r="15" spans="1:28" x14ac:dyDescent="0.25">
      <c r="A15" s="28"/>
      <c r="B15" s="28"/>
      <c r="W15" s="28"/>
      <c r="X15" s="28"/>
      <c r="Y15" s="28"/>
      <c r="Z15" s="28"/>
      <c r="AA15" s="28"/>
      <c r="AB15" s="28"/>
    </row>
    <row r="16" spans="1:28" x14ac:dyDescent="0.25">
      <c r="A16" s="28"/>
      <c r="B16" s="28"/>
      <c r="W16" s="28"/>
      <c r="X16" s="28"/>
      <c r="Y16" s="28"/>
      <c r="Z16" s="28"/>
      <c r="AA16" s="28"/>
      <c r="AB16" s="28"/>
    </row>
    <row r="17" spans="1:28" x14ac:dyDescent="0.25">
      <c r="A17" s="28"/>
      <c r="B17" s="28"/>
      <c r="W17" s="28"/>
      <c r="X17" s="28"/>
      <c r="Y17" s="28"/>
      <c r="Z17" s="28"/>
      <c r="AA17" s="28"/>
      <c r="AB17" s="28"/>
    </row>
    <row r="18" spans="1:28" x14ac:dyDescent="0.25">
      <c r="A18" s="28"/>
      <c r="B18" s="28"/>
      <c r="W18" s="28"/>
      <c r="X18" s="28"/>
      <c r="Y18" s="28"/>
      <c r="Z18" s="28"/>
      <c r="AA18" s="28"/>
      <c r="AB18" s="28"/>
    </row>
    <row r="19" spans="1:28" x14ac:dyDescent="0.25">
      <c r="A19" s="28"/>
      <c r="B19" s="28"/>
      <c r="W19" s="28"/>
      <c r="X19" s="28"/>
      <c r="Y19" s="28"/>
      <c r="Z19" s="28"/>
      <c r="AA19" s="28"/>
      <c r="AB19" s="28"/>
    </row>
    <row r="20" spans="1:28" x14ac:dyDescent="0.25">
      <c r="A20" s="28"/>
      <c r="B20" s="28"/>
      <c r="W20" s="28"/>
      <c r="X20" s="28"/>
      <c r="Y20" s="28"/>
      <c r="Z20" s="28"/>
      <c r="AA20" s="28"/>
      <c r="AB20" s="28"/>
    </row>
    <row r="21" spans="1:28" x14ac:dyDescent="0.25">
      <c r="A21" s="28"/>
      <c r="B21" s="28"/>
      <c r="W21" s="28"/>
      <c r="X21" s="28"/>
      <c r="Y21" s="28"/>
      <c r="Z21" s="28"/>
      <c r="AA21" s="28"/>
      <c r="AB21" s="28"/>
    </row>
    <row r="22" spans="1:28" x14ac:dyDescent="0.25">
      <c r="A22" s="28"/>
      <c r="B22" s="28"/>
      <c r="W22" s="28"/>
      <c r="X22" s="28"/>
      <c r="Y22" s="28"/>
      <c r="Z22" s="28"/>
      <c r="AA22" s="28"/>
      <c r="AB22" s="28"/>
    </row>
    <row r="23" spans="1:28" x14ac:dyDescent="0.25">
      <c r="A23" s="28"/>
      <c r="B23" s="28"/>
      <c r="W23" s="28"/>
      <c r="X23" s="28"/>
      <c r="Y23" s="28"/>
      <c r="Z23" s="28"/>
      <c r="AA23" s="28"/>
      <c r="AB23" s="28"/>
    </row>
    <row r="24" spans="1:28" x14ac:dyDescent="0.25">
      <c r="A24" s="28"/>
      <c r="B24" s="28"/>
      <c r="W24" s="28"/>
      <c r="X24" s="28"/>
      <c r="Y24" s="28"/>
      <c r="Z24" s="28"/>
      <c r="AA24" s="28"/>
      <c r="AB24" s="28"/>
    </row>
    <row r="25" spans="1:28" x14ac:dyDescent="0.25">
      <c r="A25" s="28"/>
      <c r="B25" s="28"/>
      <c r="W25" s="28"/>
      <c r="X25" s="28"/>
      <c r="Y25" s="28"/>
      <c r="Z25" s="28"/>
      <c r="AA25" s="28"/>
      <c r="AB25" s="28"/>
    </row>
    <row r="26" spans="1:28" x14ac:dyDescent="0.25">
      <c r="A26" s="28"/>
      <c r="B26" s="28"/>
      <c r="W26" s="28"/>
      <c r="X26" s="28"/>
      <c r="Y26" s="28"/>
      <c r="Z26" s="28"/>
      <c r="AA26" s="28"/>
      <c r="AB26" s="28"/>
    </row>
    <row r="27" spans="1:28" x14ac:dyDescent="0.25">
      <c r="A27" s="28"/>
      <c r="B27" s="28"/>
      <c r="W27" s="28"/>
      <c r="X27" s="28"/>
      <c r="Y27" s="28"/>
      <c r="Z27" s="28"/>
      <c r="AA27" s="28"/>
      <c r="AB27" s="28"/>
    </row>
    <row r="28" spans="1:28" x14ac:dyDescent="0.25">
      <c r="A28" s="28"/>
      <c r="B28" s="28"/>
      <c r="W28" s="28"/>
      <c r="X28" s="28"/>
      <c r="Y28" s="28"/>
      <c r="Z28" s="28"/>
      <c r="AA28" s="28"/>
      <c r="AB28" s="28"/>
    </row>
    <row r="29" spans="1:28" x14ac:dyDescent="0.25">
      <c r="A29" s="28"/>
      <c r="B29" s="28"/>
      <c r="W29" s="28"/>
      <c r="X29" s="28"/>
      <c r="Y29" s="28"/>
      <c r="Z29" s="28"/>
      <c r="AA29" s="28"/>
      <c r="AB29" s="28"/>
    </row>
    <row r="30" spans="1:28" x14ac:dyDescent="0.25">
      <c r="A30" s="28"/>
      <c r="B30" s="28"/>
      <c r="W30" s="28"/>
      <c r="X30" s="28"/>
      <c r="Y30" s="28"/>
      <c r="Z30" s="28"/>
      <c r="AA30" s="28"/>
      <c r="AB30" s="28"/>
    </row>
    <row r="31" spans="1:28" x14ac:dyDescent="0.25">
      <c r="A31" s="28"/>
      <c r="B31" s="28"/>
      <c r="W31" s="28"/>
      <c r="X31" s="28"/>
      <c r="Y31" s="28"/>
      <c r="Z31" s="28"/>
      <c r="AA31" s="28"/>
      <c r="AB31" s="28"/>
    </row>
    <row r="32" spans="1:28" x14ac:dyDescent="0.25">
      <c r="A32" s="28"/>
      <c r="B32" s="28"/>
      <c r="W32" s="28"/>
      <c r="X32" s="28"/>
      <c r="Y32" s="28"/>
      <c r="Z32" s="28"/>
      <c r="AA32" s="28"/>
      <c r="AB32" s="28"/>
    </row>
    <row r="33" spans="1:28" x14ac:dyDescent="0.25">
      <c r="A33" s="28"/>
      <c r="B33" s="28"/>
      <c r="W33" s="28"/>
      <c r="X33" s="28"/>
      <c r="Y33" s="28"/>
      <c r="Z33" s="28"/>
      <c r="AA33" s="28"/>
      <c r="AB33" s="28"/>
    </row>
    <row r="34" spans="1:28" x14ac:dyDescent="0.25">
      <c r="A34" s="28"/>
      <c r="B34" s="28"/>
      <c r="W34" s="28"/>
      <c r="X34" s="28"/>
      <c r="Y34" s="28"/>
      <c r="Z34" s="28"/>
      <c r="AA34" s="28"/>
      <c r="AB34" s="28"/>
    </row>
    <row r="35" spans="1:28" x14ac:dyDescent="0.25">
      <c r="A35" s="28"/>
      <c r="B35" s="28"/>
      <c r="C35" s="162">
        <f>'KİŞİSEL BİLGİLER'!H14</f>
        <v>0</v>
      </c>
      <c r="D35" s="162"/>
      <c r="E35" s="163" t="s">
        <v>65</v>
      </c>
      <c r="F35" s="163"/>
      <c r="G35" s="163"/>
      <c r="H35" s="107">
        <f>'KİŞİSEL BİLGİLER'!H15</f>
        <v>0</v>
      </c>
      <c r="I35" s="164" t="s">
        <v>68</v>
      </c>
      <c r="J35" s="164"/>
      <c r="K35" s="107">
        <f>'KİŞİSEL BİLGİLER'!H8</f>
        <v>0</v>
      </c>
      <c r="L35" s="107">
        <f>'KİŞİSEL BİLGİLER'!H9</f>
        <v>0</v>
      </c>
      <c r="M35" s="105" t="s">
        <v>67</v>
      </c>
      <c r="N35" s="105"/>
      <c r="O35" s="105"/>
      <c r="P35" s="105"/>
      <c r="Q35" s="105"/>
      <c r="R35" s="162">
        <f>'KİŞİSEL BİLGİLER'!H10</f>
        <v>0</v>
      </c>
      <c r="S35" s="162"/>
      <c r="T35" s="105"/>
      <c r="U35" s="105"/>
      <c r="V35" s="105"/>
      <c r="W35" s="28"/>
      <c r="X35" s="28"/>
      <c r="Y35" s="28"/>
      <c r="Z35" s="28"/>
      <c r="AA35" s="28"/>
      <c r="AB35" s="28"/>
    </row>
    <row r="36" spans="1:28" x14ac:dyDescent="0.25">
      <c r="A36" s="28"/>
      <c r="B36" s="28"/>
      <c r="Q36" s="161">
        <f>'KİŞİSEL BİLGİLER'!H7</f>
        <v>0</v>
      </c>
      <c r="R36" s="161"/>
      <c r="S36" s="105" t="s">
        <v>41</v>
      </c>
      <c r="W36" s="28"/>
      <c r="X36" s="28"/>
      <c r="Y36" s="28"/>
      <c r="Z36" s="28"/>
      <c r="AA36" s="28"/>
      <c r="AB36" s="28"/>
    </row>
    <row r="37" spans="1:28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x14ac:dyDescent="0.2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x14ac:dyDescent="0.2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x14ac:dyDescent="0.2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x14ac:dyDescent="0.2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x14ac:dyDescent="0.2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x14ac:dyDescent="0.2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x14ac:dyDescent="0.2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x14ac:dyDescent="0.2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x14ac:dyDescent="0.2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x14ac:dyDescent="0.2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x14ac:dyDescent="0.2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x14ac:dyDescent="0.2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x14ac:dyDescent="0.2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x14ac:dyDescent="0.2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x14ac:dyDescent="0.2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x14ac:dyDescent="0.2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x14ac:dyDescent="0.2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x14ac:dyDescent="0.2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spans="1:28" x14ac:dyDescent="0.2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spans="1:28" x14ac:dyDescent="0.2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spans="1:28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spans="1:28" x14ac:dyDescent="0.2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spans="1:28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spans="1:28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spans="1:28" x14ac:dyDescent="0.2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spans="1:28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spans="1:28" x14ac:dyDescent="0.2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spans="1:28" x14ac:dyDescent="0.2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spans="1:28" x14ac:dyDescent="0.2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spans="1:28" x14ac:dyDescent="0.2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spans="1:28" x14ac:dyDescent="0.2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spans="1:28" x14ac:dyDescent="0.2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spans="1:28" x14ac:dyDescent="0.2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spans="1:28" x14ac:dyDescent="0.2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spans="1:28" x14ac:dyDescent="0.2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spans="1:28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spans="1:28" x14ac:dyDescent="0.2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spans="1:28" x14ac:dyDescent="0.2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spans="1:28" x14ac:dyDescent="0.2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spans="1:28" x14ac:dyDescent="0.2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spans="1:28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spans="1:28" x14ac:dyDescent="0.2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spans="1:28" x14ac:dyDescent="0.2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spans="1:28" x14ac:dyDescent="0.2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spans="1:28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spans="1:28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spans="1:28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spans="1:28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spans="1:28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spans="1:28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spans="1:28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spans="1:28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spans="1:28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spans="1:28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spans="1:28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spans="1:28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spans="1:28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spans="1:28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spans="1:28" x14ac:dyDescent="0.2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spans="1:28" x14ac:dyDescent="0.2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spans="1:28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spans="1:28" x14ac:dyDescent="0.2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spans="1:28" x14ac:dyDescent="0.2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spans="1:28" x14ac:dyDescent="0.2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spans="1:28" x14ac:dyDescent="0.2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spans="1:28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spans="1:28" x14ac:dyDescent="0.2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spans="1:28" x14ac:dyDescent="0.2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spans="1:28" x14ac:dyDescent="0.2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spans="1:28" x14ac:dyDescent="0.2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spans="1:28" x14ac:dyDescent="0.2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spans="1:28" x14ac:dyDescent="0.2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spans="1:28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spans="1:28" x14ac:dyDescent="0.2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spans="1:28" x14ac:dyDescent="0.2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spans="1:28" x14ac:dyDescent="0.2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spans="1:28" x14ac:dyDescent="0.2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spans="1:28" x14ac:dyDescent="0.2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spans="1:28" x14ac:dyDescent="0.2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spans="1:28" x14ac:dyDescent="0.2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spans="1:28" x14ac:dyDescent="0.2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spans="1:28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spans="1:28" x14ac:dyDescent="0.2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spans="1:28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spans="1:28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spans="1:28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spans="1:28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spans="1:28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spans="1:28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</sheetData>
  <sheetProtection password="969B" sheet="1" objects="1" scenarios="1"/>
  <mergeCells count="8">
    <mergeCell ref="Q36:R36"/>
    <mergeCell ref="D1:E1"/>
    <mergeCell ref="F1:H1"/>
    <mergeCell ref="I1:V1"/>
    <mergeCell ref="C35:D35"/>
    <mergeCell ref="E35:G35"/>
    <mergeCell ref="I35:J35"/>
    <mergeCell ref="R35:S35"/>
  </mergeCells>
  <phoneticPr fontId="8" type="noConversion"/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indexed="27"/>
  </sheetPr>
  <dimension ref="A1:AL91"/>
  <sheetViews>
    <sheetView workbookViewId="0">
      <selection activeCell="AG13" sqref="AG13"/>
    </sheetView>
  </sheetViews>
  <sheetFormatPr defaultColWidth="9.1796875" defaultRowHeight="12.5" x14ac:dyDescent="0.25"/>
  <cols>
    <col min="1" max="1" width="6.1796875" style="6" customWidth="1"/>
    <col min="2" max="2" width="9.1796875" style="6"/>
    <col min="3" max="3" width="3.81640625" style="6" customWidth="1"/>
    <col min="4" max="12" width="2.7265625" style="6" customWidth="1"/>
    <col min="13" max="32" width="4.54296875" style="6" customWidth="1"/>
    <col min="33" max="34" width="9.1796875" style="6"/>
    <col min="35" max="36" width="4.54296875" style="6" customWidth="1"/>
    <col min="37" max="16384" width="9.1796875" style="6"/>
  </cols>
  <sheetData>
    <row r="1" spans="1:38" ht="15.5" x14ac:dyDescent="0.35">
      <c r="A1" s="24"/>
      <c r="B1" s="24"/>
      <c r="Q1" s="147" t="str">
        <f>'KİŞİSEL BİLGİLER'!H6</f>
        <v>KONAK İBN-İ SİNA MESLEKİ VE TEKNİK ANADOLU LİSESİ</v>
      </c>
      <c r="R1" s="147"/>
      <c r="S1" s="147"/>
      <c r="T1" s="147"/>
      <c r="U1" s="147"/>
      <c r="V1" s="147"/>
      <c r="W1" s="147"/>
      <c r="X1" s="147"/>
      <c r="AH1" s="24"/>
      <c r="AI1" s="24"/>
      <c r="AJ1" s="24"/>
      <c r="AK1" s="24"/>
      <c r="AL1" s="24"/>
    </row>
    <row r="2" spans="1:38" x14ac:dyDescent="0.25">
      <c r="A2" s="24"/>
      <c r="B2" s="24"/>
      <c r="AH2" s="24"/>
      <c r="AI2" s="24"/>
      <c r="AJ2" s="24"/>
      <c r="AK2" s="24"/>
      <c r="AL2" s="24"/>
    </row>
    <row r="3" spans="1:38" ht="15.5" x14ac:dyDescent="0.35">
      <c r="A3" s="24"/>
      <c r="B3" s="24"/>
      <c r="C3" s="7"/>
      <c r="D3" s="7"/>
      <c r="E3" s="7"/>
      <c r="F3" s="7"/>
      <c r="G3" s="154">
        <f>'KİŞİSEL BİLGİLER'!H8</f>
        <v>0</v>
      </c>
      <c r="H3" s="154"/>
      <c r="I3" s="7" t="s">
        <v>14</v>
      </c>
      <c r="J3" s="155">
        <f>'KİŞİSEL BİLGİLER'!H9</f>
        <v>0</v>
      </c>
      <c r="K3" s="155"/>
      <c r="L3" s="8"/>
      <c r="M3" s="7" t="s">
        <v>15</v>
      </c>
      <c r="N3" s="7"/>
      <c r="O3" s="7"/>
      <c r="P3" s="7" t="s">
        <v>44</v>
      </c>
      <c r="Q3" s="156">
        <f>'KİŞİSEL BİLGİLER'!H7</f>
        <v>0</v>
      </c>
      <c r="R3" s="156"/>
      <c r="S3" s="156"/>
      <c r="T3" s="156"/>
      <c r="U3" s="156"/>
      <c r="V3" s="156"/>
      <c r="W3" s="156"/>
      <c r="X3" s="156"/>
      <c r="Y3" s="9"/>
      <c r="Z3" s="156" t="s">
        <v>40</v>
      </c>
      <c r="AA3" s="156"/>
      <c r="AB3" s="156"/>
      <c r="AC3" s="156"/>
      <c r="AD3" s="156"/>
      <c r="AE3" s="156"/>
      <c r="AF3" s="157">
        <f ca="1">TODAY()</f>
        <v>44604</v>
      </c>
      <c r="AG3" s="158"/>
      <c r="AH3" s="24"/>
      <c r="AI3" s="24"/>
      <c r="AJ3" s="24"/>
      <c r="AK3" s="24"/>
      <c r="AL3" s="24"/>
    </row>
    <row r="4" spans="1:38" ht="12.75" customHeight="1" x14ac:dyDescent="0.5">
      <c r="A4" s="24"/>
      <c r="B4" s="2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4"/>
      <c r="AI4" s="24"/>
      <c r="AJ4" s="24"/>
      <c r="AK4" s="24"/>
      <c r="AL4" s="24"/>
    </row>
    <row r="5" spans="1:38" ht="13" x14ac:dyDescent="0.3">
      <c r="A5" s="24"/>
      <c r="B5" s="24"/>
      <c r="C5" s="14" t="s">
        <v>17</v>
      </c>
      <c r="D5" s="149" t="s">
        <v>16</v>
      </c>
      <c r="E5" s="149"/>
      <c r="F5" s="149" t="s">
        <v>2</v>
      </c>
      <c r="G5" s="149"/>
      <c r="H5" s="149"/>
      <c r="I5" s="149"/>
      <c r="J5" s="149"/>
      <c r="K5" s="149"/>
      <c r="L5" s="149"/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16" t="s">
        <v>24</v>
      </c>
      <c r="T5" s="16" t="s">
        <v>25</v>
      </c>
      <c r="U5" s="16" t="s">
        <v>26</v>
      </c>
      <c r="V5" s="17" t="s">
        <v>27</v>
      </c>
      <c r="W5" s="17" t="s">
        <v>28</v>
      </c>
      <c r="X5" s="17" t="s">
        <v>29</v>
      </c>
      <c r="Y5" s="17" t="s">
        <v>30</v>
      </c>
      <c r="Z5" s="17" t="s">
        <v>31</v>
      </c>
      <c r="AA5" s="17" t="s">
        <v>32</v>
      </c>
      <c r="AB5" s="17" t="s">
        <v>33</v>
      </c>
      <c r="AC5" s="17" t="s">
        <v>34</v>
      </c>
      <c r="AD5" s="17" t="s">
        <v>35</v>
      </c>
      <c r="AE5" s="17" t="s">
        <v>36</v>
      </c>
      <c r="AF5" s="17" t="s">
        <v>37</v>
      </c>
      <c r="AG5" s="18" t="s">
        <v>38</v>
      </c>
      <c r="AH5" s="24"/>
      <c r="AI5" s="24"/>
      <c r="AJ5" s="24"/>
      <c r="AK5" s="24"/>
      <c r="AL5" s="24"/>
    </row>
    <row r="6" spans="1:38" ht="13" x14ac:dyDescent="0.3">
      <c r="A6" s="24"/>
      <c r="B6" s="24"/>
      <c r="C6" s="19">
        <v>1</v>
      </c>
      <c r="D6" s="150">
        <f>'SINIF LİSTESİ'!E5</f>
        <v>0</v>
      </c>
      <c r="E6" s="150"/>
      <c r="F6" s="151">
        <f>'SINIF LİSTESİ'!F5</f>
        <v>0</v>
      </c>
      <c r="G6" s="151"/>
      <c r="H6" s="151"/>
      <c r="I6" s="151"/>
      <c r="J6" s="151"/>
      <c r="K6" s="151"/>
      <c r="L6" s="15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5">
        <f>SUM(M6:AF6)</f>
        <v>0</v>
      </c>
      <c r="AH6" s="24"/>
      <c r="AI6" s="24"/>
      <c r="AJ6" s="24"/>
      <c r="AK6" s="24"/>
      <c r="AL6" s="24"/>
    </row>
    <row r="7" spans="1:38" ht="13" x14ac:dyDescent="0.3">
      <c r="A7" s="24"/>
      <c r="B7" s="24"/>
      <c r="C7" s="20">
        <v>2</v>
      </c>
      <c r="D7" s="152">
        <f>'SINIF LİSTESİ'!E6</f>
        <v>0</v>
      </c>
      <c r="E7" s="152"/>
      <c r="F7" s="153">
        <f>'SINIF LİSTESİ'!F6</f>
        <v>0</v>
      </c>
      <c r="G7" s="153"/>
      <c r="H7" s="153"/>
      <c r="I7" s="153"/>
      <c r="J7" s="153"/>
      <c r="K7" s="153"/>
      <c r="L7" s="153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5">
        <f t="shared" ref="AG7:AG30" si="0">SUM(M7:AF7)</f>
        <v>0</v>
      </c>
      <c r="AH7" s="24"/>
      <c r="AI7" s="24"/>
      <c r="AJ7" s="24"/>
      <c r="AK7" s="24"/>
      <c r="AL7" s="24"/>
    </row>
    <row r="8" spans="1:38" ht="13" x14ac:dyDescent="0.3">
      <c r="A8" s="24"/>
      <c r="B8" s="24"/>
      <c r="C8" s="19">
        <v>3</v>
      </c>
      <c r="D8" s="150">
        <f>'SINIF LİSTESİ'!E7</f>
        <v>0</v>
      </c>
      <c r="E8" s="150"/>
      <c r="F8" s="151">
        <f>'SINIF LİSTESİ'!F7</f>
        <v>0</v>
      </c>
      <c r="G8" s="151"/>
      <c r="H8" s="151"/>
      <c r="I8" s="151"/>
      <c r="J8" s="151"/>
      <c r="K8" s="151"/>
      <c r="L8" s="15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5">
        <f t="shared" si="0"/>
        <v>0</v>
      </c>
      <c r="AH8" s="24"/>
      <c r="AI8" s="24"/>
      <c r="AJ8" s="24"/>
      <c r="AK8" s="24"/>
      <c r="AL8" s="24"/>
    </row>
    <row r="9" spans="1:38" ht="13" x14ac:dyDescent="0.3">
      <c r="A9" s="24"/>
      <c r="B9" s="24"/>
      <c r="C9" s="20">
        <v>4</v>
      </c>
      <c r="D9" s="152">
        <f>'SINIF LİSTESİ'!E8</f>
        <v>0</v>
      </c>
      <c r="E9" s="152"/>
      <c r="F9" s="153">
        <f>'SINIF LİSTESİ'!F8</f>
        <v>0</v>
      </c>
      <c r="G9" s="153"/>
      <c r="H9" s="153"/>
      <c r="I9" s="153"/>
      <c r="J9" s="153"/>
      <c r="K9" s="153"/>
      <c r="L9" s="153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5">
        <f t="shared" si="0"/>
        <v>0</v>
      </c>
      <c r="AH9" s="24"/>
      <c r="AI9" s="24"/>
      <c r="AJ9" s="24"/>
      <c r="AK9" s="24"/>
      <c r="AL9" s="24"/>
    </row>
    <row r="10" spans="1:38" ht="13" x14ac:dyDescent="0.3">
      <c r="A10" s="24"/>
      <c r="B10" s="24"/>
      <c r="C10" s="19">
        <v>5</v>
      </c>
      <c r="D10" s="150">
        <f>'SINIF LİSTESİ'!E9</f>
        <v>0</v>
      </c>
      <c r="E10" s="150"/>
      <c r="F10" s="151">
        <f>'SINIF LİSTESİ'!F9</f>
        <v>0</v>
      </c>
      <c r="G10" s="151"/>
      <c r="H10" s="151"/>
      <c r="I10" s="151"/>
      <c r="J10" s="151"/>
      <c r="K10" s="151"/>
      <c r="L10" s="15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5">
        <f t="shared" si="0"/>
        <v>0</v>
      </c>
      <c r="AH10" s="24"/>
      <c r="AI10" s="24"/>
      <c r="AJ10" s="24"/>
      <c r="AK10" s="24"/>
      <c r="AL10" s="24"/>
    </row>
    <row r="11" spans="1:38" ht="13" x14ac:dyDescent="0.3">
      <c r="A11" s="24"/>
      <c r="B11" s="24"/>
      <c r="C11" s="20">
        <v>6</v>
      </c>
      <c r="D11" s="152">
        <f>'SINIF LİSTESİ'!E10</f>
        <v>0</v>
      </c>
      <c r="E11" s="152"/>
      <c r="F11" s="153">
        <f>'SINIF LİSTESİ'!F10</f>
        <v>0</v>
      </c>
      <c r="G11" s="153"/>
      <c r="H11" s="153"/>
      <c r="I11" s="153"/>
      <c r="J11" s="153"/>
      <c r="K11" s="153"/>
      <c r="L11" s="153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5">
        <f t="shared" si="0"/>
        <v>0</v>
      </c>
      <c r="AH11" s="24"/>
      <c r="AI11" s="24"/>
      <c r="AJ11" s="24"/>
      <c r="AK11" s="24"/>
      <c r="AL11" s="24"/>
    </row>
    <row r="12" spans="1:38" ht="13" x14ac:dyDescent="0.3">
      <c r="A12" s="24"/>
      <c r="B12" s="24"/>
      <c r="C12" s="19">
        <v>7</v>
      </c>
      <c r="D12" s="150">
        <f>'SINIF LİSTESİ'!E11</f>
        <v>0</v>
      </c>
      <c r="E12" s="150"/>
      <c r="F12" s="151">
        <f>'SINIF LİSTESİ'!F11</f>
        <v>0</v>
      </c>
      <c r="G12" s="151"/>
      <c r="H12" s="151"/>
      <c r="I12" s="151"/>
      <c r="J12" s="151"/>
      <c r="K12" s="151"/>
      <c r="L12" s="15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5">
        <f t="shared" si="0"/>
        <v>0</v>
      </c>
      <c r="AH12" s="24"/>
      <c r="AI12" s="24"/>
      <c r="AJ12" s="24"/>
      <c r="AK12" s="24"/>
      <c r="AL12" s="24"/>
    </row>
    <row r="13" spans="1:38" ht="13" x14ac:dyDescent="0.3">
      <c r="A13" s="24"/>
      <c r="B13" s="24"/>
      <c r="C13" s="20">
        <v>8</v>
      </c>
      <c r="D13" s="152">
        <f>'SINIF LİSTESİ'!E12</f>
        <v>0</v>
      </c>
      <c r="E13" s="152"/>
      <c r="F13" s="153">
        <f>'SINIF LİSTESİ'!F12</f>
        <v>0</v>
      </c>
      <c r="G13" s="153"/>
      <c r="H13" s="153"/>
      <c r="I13" s="153"/>
      <c r="J13" s="153"/>
      <c r="K13" s="153"/>
      <c r="L13" s="153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5">
        <f t="shared" si="0"/>
        <v>0</v>
      </c>
      <c r="AH13" s="24"/>
      <c r="AI13" s="24"/>
      <c r="AJ13" s="24"/>
      <c r="AK13" s="24"/>
      <c r="AL13" s="24"/>
    </row>
    <row r="14" spans="1:38" ht="13" x14ac:dyDescent="0.3">
      <c r="A14" s="24"/>
      <c r="B14" s="24"/>
      <c r="C14" s="19">
        <v>9</v>
      </c>
      <c r="D14" s="150">
        <f>'SINIF LİSTESİ'!E13</f>
        <v>0</v>
      </c>
      <c r="E14" s="150"/>
      <c r="F14" s="151">
        <f>'SINIF LİSTESİ'!F13</f>
        <v>0</v>
      </c>
      <c r="G14" s="151"/>
      <c r="H14" s="151"/>
      <c r="I14" s="151"/>
      <c r="J14" s="151"/>
      <c r="K14" s="151"/>
      <c r="L14" s="15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5">
        <f t="shared" si="0"/>
        <v>0</v>
      </c>
      <c r="AH14" s="24"/>
      <c r="AI14" s="24"/>
      <c r="AJ14" s="24"/>
      <c r="AK14" s="24"/>
      <c r="AL14" s="24"/>
    </row>
    <row r="15" spans="1:38" ht="13" x14ac:dyDescent="0.3">
      <c r="A15" s="24"/>
      <c r="B15" s="24"/>
      <c r="C15" s="20">
        <v>10</v>
      </c>
      <c r="D15" s="152">
        <f>'SINIF LİSTESİ'!E14</f>
        <v>0</v>
      </c>
      <c r="E15" s="152"/>
      <c r="F15" s="153">
        <f>'SINIF LİSTESİ'!F14</f>
        <v>0</v>
      </c>
      <c r="G15" s="153"/>
      <c r="H15" s="153"/>
      <c r="I15" s="153"/>
      <c r="J15" s="153"/>
      <c r="K15" s="153"/>
      <c r="L15" s="153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5">
        <f t="shared" si="0"/>
        <v>0</v>
      </c>
      <c r="AH15" s="24"/>
      <c r="AI15" s="24"/>
      <c r="AJ15" s="24"/>
      <c r="AK15" s="24"/>
      <c r="AL15" s="24"/>
    </row>
    <row r="16" spans="1:38" ht="13" x14ac:dyDescent="0.3">
      <c r="A16" s="24"/>
      <c r="B16" s="24"/>
      <c r="C16" s="19">
        <v>11</v>
      </c>
      <c r="D16" s="150">
        <f>'SINIF LİSTESİ'!E15</f>
        <v>0</v>
      </c>
      <c r="E16" s="150"/>
      <c r="F16" s="151">
        <f>'SINIF LİSTESİ'!F15</f>
        <v>0</v>
      </c>
      <c r="G16" s="151"/>
      <c r="H16" s="151"/>
      <c r="I16" s="151"/>
      <c r="J16" s="151"/>
      <c r="K16" s="151"/>
      <c r="L16" s="15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5">
        <f t="shared" si="0"/>
        <v>0</v>
      </c>
      <c r="AH16" s="24"/>
      <c r="AI16" s="24"/>
      <c r="AJ16" s="24"/>
      <c r="AK16" s="24"/>
      <c r="AL16" s="24"/>
    </row>
    <row r="17" spans="1:38" ht="13" x14ac:dyDescent="0.3">
      <c r="A17" s="24"/>
      <c r="B17" s="24"/>
      <c r="C17" s="20">
        <v>12</v>
      </c>
      <c r="D17" s="152">
        <f>'SINIF LİSTESİ'!E16</f>
        <v>0</v>
      </c>
      <c r="E17" s="152"/>
      <c r="F17" s="153">
        <f>'SINIF LİSTESİ'!F16</f>
        <v>0</v>
      </c>
      <c r="G17" s="153"/>
      <c r="H17" s="153"/>
      <c r="I17" s="153"/>
      <c r="J17" s="153"/>
      <c r="K17" s="153"/>
      <c r="L17" s="153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5">
        <f t="shared" si="0"/>
        <v>0</v>
      </c>
      <c r="AH17" s="24"/>
      <c r="AI17" s="24"/>
      <c r="AJ17" s="24"/>
      <c r="AK17" s="24"/>
      <c r="AL17" s="24"/>
    </row>
    <row r="18" spans="1:38" ht="13" x14ac:dyDescent="0.3">
      <c r="A18" s="24"/>
      <c r="B18" s="24"/>
      <c r="C18" s="19">
        <v>13</v>
      </c>
      <c r="D18" s="150">
        <f>'SINIF LİSTESİ'!E17</f>
        <v>0</v>
      </c>
      <c r="E18" s="150"/>
      <c r="F18" s="151">
        <f>'SINIF LİSTESİ'!F17</f>
        <v>0</v>
      </c>
      <c r="G18" s="151"/>
      <c r="H18" s="151"/>
      <c r="I18" s="151"/>
      <c r="J18" s="151"/>
      <c r="K18" s="151"/>
      <c r="L18" s="15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5">
        <f t="shared" si="0"/>
        <v>0</v>
      </c>
      <c r="AH18" s="24"/>
      <c r="AI18" s="24"/>
      <c r="AJ18" s="24"/>
      <c r="AK18" s="24"/>
      <c r="AL18" s="24"/>
    </row>
    <row r="19" spans="1:38" ht="13" x14ac:dyDescent="0.3">
      <c r="A19" s="24"/>
      <c r="B19" s="24"/>
      <c r="C19" s="20">
        <v>14</v>
      </c>
      <c r="D19" s="152">
        <f>'SINIF LİSTESİ'!E18</f>
        <v>0</v>
      </c>
      <c r="E19" s="152"/>
      <c r="F19" s="153">
        <f>'SINIF LİSTESİ'!F18</f>
        <v>0</v>
      </c>
      <c r="G19" s="153"/>
      <c r="H19" s="153"/>
      <c r="I19" s="153"/>
      <c r="J19" s="153"/>
      <c r="K19" s="153"/>
      <c r="L19" s="153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5">
        <f t="shared" si="0"/>
        <v>0</v>
      </c>
      <c r="AH19" s="24"/>
      <c r="AI19" s="24"/>
      <c r="AJ19" s="24"/>
      <c r="AK19" s="24"/>
      <c r="AL19" s="24"/>
    </row>
    <row r="20" spans="1:38" ht="13" x14ac:dyDescent="0.3">
      <c r="A20" s="24"/>
      <c r="B20" s="24"/>
      <c r="C20" s="19">
        <v>15</v>
      </c>
      <c r="D20" s="150">
        <f>'SINIF LİSTESİ'!E19</f>
        <v>0</v>
      </c>
      <c r="E20" s="150"/>
      <c r="F20" s="151">
        <f>'SINIF LİSTESİ'!F19</f>
        <v>0</v>
      </c>
      <c r="G20" s="151"/>
      <c r="H20" s="151"/>
      <c r="I20" s="151"/>
      <c r="J20" s="151"/>
      <c r="K20" s="151"/>
      <c r="L20" s="15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5">
        <f t="shared" si="0"/>
        <v>0</v>
      </c>
      <c r="AH20" s="24"/>
      <c r="AI20" s="24"/>
      <c r="AJ20" s="24"/>
      <c r="AK20" s="24"/>
      <c r="AL20" s="24"/>
    </row>
    <row r="21" spans="1:38" ht="13" x14ac:dyDescent="0.3">
      <c r="A21" s="24"/>
      <c r="B21" s="24"/>
      <c r="C21" s="20">
        <v>16</v>
      </c>
      <c r="D21" s="152">
        <f>'SINIF LİSTESİ'!E20</f>
        <v>0</v>
      </c>
      <c r="E21" s="152"/>
      <c r="F21" s="153">
        <f>'SINIF LİSTESİ'!F20</f>
        <v>0</v>
      </c>
      <c r="G21" s="153"/>
      <c r="H21" s="153"/>
      <c r="I21" s="153"/>
      <c r="J21" s="153"/>
      <c r="K21" s="153"/>
      <c r="L21" s="153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5">
        <f t="shared" si="0"/>
        <v>0</v>
      </c>
      <c r="AH21" s="24"/>
      <c r="AI21" s="24"/>
      <c r="AJ21" s="24"/>
      <c r="AK21" s="24"/>
      <c r="AL21" s="24"/>
    </row>
    <row r="22" spans="1:38" ht="13" x14ac:dyDescent="0.3">
      <c r="A22" s="24"/>
      <c r="B22" s="24"/>
      <c r="C22" s="19">
        <v>17</v>
      </c>
      <c r="D22" s="150">
        <f>'SINIF LİSTESİ'!E21</f>
        <v>0</v>
      </c>
      <c r="E22" s="150"/>
      <c r="F22" s="151">
        <f>'SINIF LİSTESİ'!F21</f>
        <v>0</v>
      </c>
      <c r="G22" s="151"/>
      <c r="H22" s="151"/>
      <c r="I22" s="151"/>
      <c r="J22" s="151"/>
      <c r="K22" s="151"/>
      <c r="L22" s="15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5">
        <f t="shared" si="0"/>
        <v>0</v>
      </c>
      <c r="AH22" s="24"/>
      <c r="AI22" s="24"/>
      <c r="AJ22" s="24"/>
      <c r="AK22" s="24"/>
      <c r="AL22" s="24"/>
    </row>
    <row r="23" spans="1:38" ht="13" x14ac:dyDescent="0.3">
      <c r="A23" s="24"/>
      <c r="B23" s="24"/>
      <c r="C23" s="20">
        <v>18</v>
      </c>
      <c r="D23" s="152">
        <f>'SINIF LİSTESİ'!E22</f>
        <v>0</v>
      </c>
      <c r="E23" s="152"/>
      <c r="F23" s="153">
        <f>'SINIF LİSTESİ'!F22</f>
        <v>0</v>
      </c>
      <c r="G23" s="153"/>
      <c r="H23" s="153"/>
      <c r="I23" s="153"/>
      <c r="J23" s="153"/>
      <c r="K23" s="153"/>
      <c r="L23" s="153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5">
        <f t="shared" si="0"/>
        <v>0</v>
      </c>
      <c r="AH23" s="24"/>
      <c r="AI23" s="24"/>
      <c r="AJ23" s="24"/>
      <c r="AK23" s="24"/>
      <c r="AL23" s="24"/>
    </row>
    <row r="24" spans="1:38" ht="13" x14ac:dyDescent="0.3">
      <c r="A24" s="24"/>
      <c r="B24" s="24"/>
      <c r="C24" s="19">
        <v>19</v>
      </c>
      <c r="D24" s="150">
        <f>'SINIF LİSTESİ'!E23</f>
        <v>0</v>
      </c>
      <c r="E24" s="150"/>
      <c r="F24" s="151">
        <f>'SINIF LİSTESİ'!F23</f>
        <v>0</v>
      </c>
      <c r="G24" s="151"/>
      <c r="H24" s="151"/>
      <c r="I24" s="151"/>
      <c r="J24" s="151"/>
      <c r="K24" s="151"/>
      <c r="L24" s="15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5">
        <f t="shared" si="0"/>
        <v>0</v>
      </c>
      <c r="AH24" s="24"/>
      <c r="AI24" s="24"/>
      <c r="AJ24" s="24"/>
      <c r="AK24" s="24"/>
      <c r="AL24" s="24"/>
    </row>
    <row r="25" spans="1:38" ht="13" x14ac:dyDescent="0.3">
      <c r="A25" s="24"/>
      <c r="B25" s="24"/>
      <c r="C25" s="20">
        <v>20</v>
      </c>
      <c r="D25" s="152">
        <f>'SINIF LİSTESİ'!E24</f>
        <v>0</v>
      </c>
      <c r="E25" s="152"/>
      <c r="F25" s="153">
        <f>'SINIF LİSTESİ'!F24</f>
        <v>0</v>
      </c>
      <c r="G25" s="153"/>
      <c r="H25" s="153"/>
      <c r="I25" s="153"/>
      <c r="J25" s="153"/>
      <c r="K25" s="153"/>
      <c r="L25" s="153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5">
        <f t="shared" si="0"/>
        <v>0</v>
      </c>
      <c r="AH25" s="24"/>
      <c r="AI25" s="24"/>
      <c r="AJ25" s="24"/>
      <c r="AK25" s="24"/>
      <c r="AL25" s="24"/>
    </row>
    <row r="26" spans="1:38" ht="13" x14ac:dyDescent="0.3">
      <c r="A26" s="24"/>
      <c r="B26" s="24"/>
      <c r="C26" s="19">
        <v>21</v>
      </c>
      <c r="D26" s="150">
        <f>'SINIF LİSTESİ'!E25</f>
        <v>0</v>
      </c>
      <c r="E26" s="150"/>
      <c r="F26" s="151">
        <f>'SINIF LİSTESİ'!F25</f>
        <v>0</v>
      </c>
      <c r="G26" s="151"/>
      <c r="H26" s="151"/>
      <c r="I26" s="151"/>
      <c r="J26" s="151"/>
      <c r="K26" s="151"/>
      <c r="L26" s="15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5">
        <f t="shared" si="0"/>
        <v>0</v>
      </c>
      <c r="AH26" s="24"/>
      <c r="AI26" s="24"/>
      <c r="AJ26" s="24"/>
      <c r="AK26" s="24"/>
      <c r="AL26" s="24"/>
    </row>
    <row r="27" spans="1:38" ht="13" x14ac:dyDescent="0.3">
      <c r="A27" s="24"/>
      <c r="B27" s="24"/>
      <c r="C27" s="20">
        <v>22</v>
      </c>
      <c r="D27" s="152">
        <f>'SINIF LİSTESİ'!E26</f>
        <v>0</v>
      </c>
      <c r="E27" s="152"/>
      <c r="F27" s="153">
        <f>'SINIF LİSTESİ'!F26</f>
        <v>0</v>
      </c>
      <c r="G27" s="153"/>
      <c r="H27" s="153"/>
      <c r="I27" s="153"/>
      <c r="J27" s="153"/>
      <c r="K27" s="153"/>
      <c r="L27" s="153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5">
        <f t="shared" si="0"/>
        <v>0</v>
      </c>
      <c r="AH27" s="24"/>
      <c r="AI27" s="24"/>
      <c r="AJ27" s="24"/>
      <c r="AK27" s="24"/>
      <c r="AL27" s="24"/>
    </row>
    <row r="28" spans="1:38" ht="13" x14ac:dyDescent="0.3">
      <c r="A28" s="24"/>
      <c r="B28" s="24"/>
      <c r="C28" s="19">
        <v>23</v>
      </c>
      <c r="D28" s="150">
        <f>'SINIF LİSTESİ'!E27</f>
        <v>0</v>
      </c>
      <c r="E28" s="150"/>
      <c r="F28" s="151">
        <f>'SINIF LİSTESİ'!F27</f>
        <v>0</v>
      </c>
      <c r="G28" s="151"/>
      <c r="H28" s="151"/>
      <c r="I28" s="151"/>
      <c r="J28" s="151"/>
      <c r="K28" s="151"/>
      <c r="L28" s="15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5">
        <f t="shared" si="0"/>
        <v>0</v>
      </c>
      <c r="AH28" s="24"/>
      <c r="AI28" s="24"/>
      <c r="AJ28" s="24"/>
      <c r="AK28" s="24"/>
      <c r="AL28" s="24"/>
    </row>
    <row r="29" spans="1:38" ht="13" x14ac:dyDescent="0.3">
      <c r="A29" s="24"/>
      <c r="B29" s="24"/>
      <c r="C29" s="20">
        <v>24</v>
      </c>
      <c r="D29" s="152">
        <f>'SINIF LİSTESİ'!E28</f>
        <v>0</v>
      </c>
      <c r="E29" s="152"/>
      <c r="F29" s="153">
        <f>'SINIF LİSTESİ'!F28</f>
        <v>0</v>
      </c>
      <c r="G29" s="153"/>
      <c r="H29" s="153"/>
      <c r="I29" s="153"/>
      <c r="J29" s="153"/>
      <c r="K29" s="153"/>
      <c r="L29" s="153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5">
        <f t="shared" si="0"/>
        <v>0</v>
      </c>
      <c r="AH29" s="24"/>
      <c r="AI29" s="24"/>
      <c r="AJ29" s="24"/>
      <c r="AK29" s="24"/>
      <c r="AL29" s="24"/>
    </row>
    <row r="30" spans="1:38" ht="13" x14ac:dyDescent="0.3">
      <c r="A30" s="24"/>
      <c r="B30" s="24"/>
      <c r="C30" s="19">
        <v>25</v>
      </c>
      <c r="D30" s="150">
        <f>'SINIF LİSTESİ'!E29</f>
        <v>0</v>
      </c>
      <c r="E30" s="150"/>
      <c r="F30" s="151">
        <f>'SINIF LİSTESİ'!F29</f>
        <v>0</v>
      </c>
      <c r="G30" s="151"/>
      <c r="H30" s="151"/>
      <c r="I30" s="151"/>
      <c r="J30" s="151"/>
      <c r="K30" s="151"/>
      <c r="L30" s="15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5">
        <f t="shared" si="0"/>
        <v>0</v>
      </c>
      <c r="AH30" s="24"/>
      <c r="AI30" s="24"/>
      <c r="AJ30" s="24"/>
      <c r="AK30" s="24"/>
      <c r="AL30" s="24"/>
    </row>
    <row r="31" spans="1:38" x14ac:dyDescent="0.25">
      <c r="A31" s="24"/>
      <c r="B31" s="24"/>
      <c r="D31" s="148"/>
      <c r="E31" s="148"/>
      <c r="F31" s="22"/>
      <c r="G31" s="22"/>
      <c r="H31" s="22"/>
      <c r="I31" s="22"/>
      <c r="J31" s="22"/>
      <c r="K31" s="22"/>
      <c r="AH31" s="24"/>
      <c r="AI31" s="24"/>
      <c r="AJ31" s="24"/>
      <c r="AK31" s="24"/>
      <c r="AL31" s="24"/>
    </row>
    <row r="32" spans="1:38" x14ac:dyDescent="0.25">
      <c r="A32" s="24"/>
      <c r="B32" s="24"/>
      <c r="AA32" s="21"/>
      <c r="AH32" s="24"/>
      <c r="AI32" s="24"/>
      <c r="AJ32" s="24"/>
      <c r="AK32" s="24"/>
      <c r="AL32" s="24"/>
    </row>
    <row r="33" spans="1:38" x14ac:dyDescent="0.25">
      <c r="A33" s="24"/>
      <c r="B33" s="24"/>
      <c r="AH33" s="24"/>
      <c r="AI33" s="24"/>
      <c r="AJ33" s="24"/>
      <c r="AK33" s="24"/>
      <c r="AL33" s="24"/>
    </row>
    <row r="34" spans="1:38" x14ac:dyDescent="0.25">
      <c r="A34" s="24"/>
      <c r="B34" s="24"/>
      <c r="Z34" s="115"/>
      <c r="AA34" s="160">
        <f>'KİŞİSEL BİLGİLER'!H10</f>
        <v>0</v>
      </c>
      <c r="AB34" s="160"/>
      <c r="AC34" s="160"/>
      <c r="AD34" s="160"/>
      <c r="AE34" s="160"/>
      <c r="AF34" s="160"/>
      <c r="AG34" s="160"/>
      <c r="AH34" s="24"/>
      <c r="AI34" s="24"/>
      <c r="AJ34" s="24"/>
      <c r="AK34" s="24"/>
      <c r="AL34" s="24"/>
    </row>
    <row r="35" spans="1:38" x14ac:dyDescent="0.25">
      <c r="A35" s="24"/>
      <c r="B35" s="24"/>
      <c r="C35" s="143">
        <f>'KİŞİSEL BİLGİLER'!H14</f>
        <v>0</v>
      </c>
      <c r="D35" s="143"/>
      <c r="E35" s="143"/>
      <c r="F35" s="144" t="s">
        <v>53</v>
      </c>
      <c r="G35" s="144"/>
      <c r="H35" s="144"/>
      <c r="I35" s="144"/>
      <c r="J35" s="144"/>
      <c r="K35" s="23">
        <f>'KİŞİSEL BİLGİLER'!H15</f>
        <v>0</v>
      </c>
      <c r="L35" s="145" t="s">
        <v>54</v>
      </c>
      <c r="M35" s="145"/>
      <c r="AA35" s="146">
        <f>'KİŞİSEL BİLGİLER'!H7</f>
        <v>0</v>
      </c>
      <c r="AB35" s="146"/>
      <c r="AC35" s="146"/>
      <c r="AD35" s="146"/>
      <c r="AE35" s="142" t="s">
        <v>41</v>
      </c>
      <c r="AF35" s="142"/>
      <c r="AG35" s="142"/>
      <c r="AH35" s="24"/>
      <c r="AI35" s="24"/>
      <c r="AJ35" s="24"/>
      <c r="AK35" s="24"/>
      <c r="AL35" s="24"/>
    </row>
    <row r="36" spans="1:38" ht="15.5" x14ac:dyDescent="0.35">
      <c r="A36" s="24"/>
      <c r="B36" s="24"/>
      <c r="Q36" s="147" t="str">
        <f>'KİŞİSEL BİLGİLER'!H6</f>
        <v>KONAK İBN-İ SİNA MESLEKİ VE TEKNİK ANADOLU LİSESİ</v>
      </c>
      <c r="R36" s="147"/>
      <c r="S36" s="147"/>
      <c r="T36" s="147"/>
      <c r="U36" s="147"/>
      <c r="V36" s="147"/>
      <c r="W36" s="147"/>
      <c r="X36" s="147"/>
      <c r="AH36" s="24"/>
      <c r="AI36" s="24"/>
      <c r="AJ36" s="24"/>
      <c r="AK36" s="24"/>
      <c r="AL36" s="24"/>
    </row>
    <row r="37" spans="1:38" x14ac:dyDescent="0.25">
      <c r="A37" s="24"/>
      <c r="B37" s="24"/>
      <c r="AH37" s="24"/>
      <c r="AI37" s="24"/>
      <c r="AJ37" s="24"/>
      <c r="AK37" s="24"/>
      <c r="AL37" s="24"/>
    </row>
    <row r="38" spans="1:38" ht="15.5" x14ac:dyDescent="0.35">
      <c r="A38" s="24"/>
      <c r="B38" s="24"/>
      <c r="C38" s="7"/>
      <c r="D38" s="7"/>
      <c r="E38" s="7"/>
      <c r="F38" s="7"/>
      <c r="G38" s="154">
        <f>'KİŞİSEL BİLGİLER'!H8</f>
        <v>0</v>
      </c>
      <c r="H38" s="154"/>
      <c r="I38" s="7" t="s">
        <v>14</v>
      </c>
      <c r="J38" s="155">
        <f>'KİŞİSEL BİLGİLER'!H9</f>
        <v>0</v>
      </c>
      <c r="K38" s="155"/>
      <c r="L38" s="8"/>
      <c r="M38" s="7" t="s">
        <v>15</v>
      </c>
      <c r="N38" s="7"/>
      <c r="O38" s="7"/>
      <c r="P38" s="7" t="s">
        <v>44</v>
      </c>
      <c r="Q38" s="156">
        <f>'KİŞİSEL BİLGİLER'!H7</f>
        <v>0</v>
      </c>
      <c r="R38" s="156"/>
      <c r="S38" s="156"/>
      <c r="T38" s="156"/>
      <c r="U38" s="156"/>
      <c r="V38" s="156"/>
      <c r="W38" s="156"/>
      <c r="X38" s="156"/>
      <c r="Y38" s="9"/>
      <c r="Z38" s="156" t="s">
        <v>40</v>
      </c>
      <c r="AA38" s="156"/>
      <c r="AB38" s="156"/>
      <c r="AC38" s="156"/>
      <c r="AD38" s="156"/>
      <c r="AE38" s="156"/>
      <c r="AF38" s="157">
        <f ca="1">TODAY()</f>
        <v>44604</v>
      </c>
      <c r="AG38" s="158"/>
      <c r="AH38" s="24"/>
      <c r="AI38" s="24"/>
      <c r="AJ38" s="24"/>
      <c r="AK38" s="24"/>
      <c r="AL38" s="24"/>
    </row>
    <row r="39" spans="1:38" ht="12.75" customHeight="1" x14ac:dyDescent="0.5">
      <c r="A39" s="24"/>
      <c r="B39" s="2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24"/>
      <c r="AI39" s="24"/>
      <c r="AJ39" s="24"/>
      <c r="AK39" s="24"/>
      <c r="AL39" s="24"/>
    </row>
    <row r="40" spans="1:38" ht="13" x14ac:dyDescent="0.3">
      <c r="A40" s="24"/>
      <c r="B40" s="24"/>
      <c r="C40" s="14" t="s">
        <v>17</v>
      </c>
      <c r="D40" s="149" t="s">
        <v>16</v>
      </c>
      <c r="E40" s="149"/>
      <c r="F40" s="149" t="s">
        <v>2</v>
      </c>
      <c r="G40" s="149"/>
      <c r="H40" s="149"/>
      <c r="I40" s="149"/>
      <c r="J40" s="149"/>
      <c r="K40" s="149"/>
      <c r="L40" s="149"/>
      <c r="M40" s="16" t="s">
        <v>18</v>
      </c>
      <c r="N40" s="16" t="s">
        <v>19</v>
      </c>
      <c r="O40" s="16" t="s">
        <v>20</v>
      </c>
      <c r="P40" s="16" t="s">
        <v>21</v>
      </c>
      <c r="Q40" s="16" t="s">
        <v>22</v>
      </c>
      <c r="R40" s="16" t="s">
        <v>23</v>
      </c>
      <c r="S40" s="16" t="s">
        <v>24</v>
      </c>
      <c r="T40" s="16" t="s">
        <v>25</v>
      </c>
      <c r="U40" s="16" t="s">
        <v>26</v>
      </c>
      <c r="V40" s="17" t="s">
        <v>27</v>
      </c>
      <c r="W40" s="17" t="s">
        <v>28</v>
      </c>
      <c r="X40" s="17" t="s">
        <v>29</v>
      </c>
      <c r="Y40" s="17" t="s">
        <v>30</v>
      </c>
      <c r="Z40" s="17" t="s">
        <v>31</v>
      </c>
      <c r="AA40" s="17" t="s">
        <v>32</v>
      </c>
      <c r="AB40" s="17" t="s">
        <v>33</v>
      </c>
      <c r="AC40" s="17" t="s">
        <v>34</v>
      </c>
      <c r="AD40" s="17" t="s">
        <v>35</v>
      </c>
      <c r="AE40" s="17" t="s">
        <v>36</v>
      </c>
      <c r="AF40" s="17" t="s">
        <v>37</v>
      </c>
      <c r="AG40" s="18" t="s">
        <v>38</v>
      </c>
      <c r="AH40" s="24"/>
      <c r="AI40" s="24"/>
      <c r="AJ40" s="24"/>
      <c r="AK40" s="24"/>
      <c r="AL40" s="24"/>
    </row>
    <row r="41" spans="1:38" ht="13" x14ac:dyDescent="0.3">
      <c r="A41" s="24"/>
      <c r="B41" s="24"/>
      <c r="C41" s="19">
        <v>26</v>
      </c>
      <c r="D41" s="150">
        <f>'SINIF LİSTESİ'!E30</f>
        <v>0</v>
      </c>
      <c r="E41" s="150"/>
      <c r="F41" s="151">
        <f>'SINIF LİSTESİ'!F30</f>
        <v>0</v>
      </c>
      <c r="G41" s="151"/>
      <c r="H41" s="151"/>
      <c r="I41" s="151"/>
      <c r="J41" s="151"/>
      <c r="K41" s="151"/>
      <c r="L41" s="15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5">
        <f>SUM(M41:AF41)</f>
        <v>0</v>
      </c>
      <c r="AH41" s="24"/>
      <c r="AI41" s="24"/>
      <c r="AJ41" s="24"/>
      <c r="AK41" s="24"/>
      <c r="AL41" s="24"/>
    </row>
    <row r="42" spans="1:38" ht="13" x14ac:dyDescent="0.3">
      <c r="A42" s="24"/>
      <c r="B42" s="24"/>
      <c r="C42" s="20">
        <v>27</v>
      </c>
      <c r="D42" s="152">
        <f>'SINIF LİSTESİ'!E31</f>
        <v>0</v>
      </c>
      <c r="E42" s="152"/>
      <c r="F42" s="153">
        <f>'SINIF LİSTESİ'!F31</f>
        <v>0</v>
      </c>
      <c r="G42" s="153"/>
      <c r="H42" s="153"/>
      <c r="I42" s="153"/>
      <c r="J42" s="153"/>
      <c r="K42" s="153"/>
      <c r="L42" s="153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5">
        <f t="shared" ref="AG42:AG65" si="1">SUM(M42:AF42)</f>
        <v>0</v>
      </c>
      <c r="AH42" s="24"/>
      <c r="AI42" s="24"/>
      <c r="AJ42" s="24"/>
      <c r="AK42" s="24"/>
      <c r="AL42" s="24"/>
    </row>
    <row r="43" spans="1:38" ht="13" x14ac:dyDescent="0.3">
      <c r="A43" s="24"/>
      <c r="B43" s="24"/>
      <c r="C43" s="19">
        <v>28</v>
      </c>
      <c r="D43" s="150">
        <f>'SINIF LİSTESİ'!E32</f>
        <v>0</v>
      </c>
      <c r="E43" s="150"/>
      <c r="F43" s="151">
        <f>'SINIF LİSTESİ'!F32</f>
        <v>0</v>
      </c>
      <c r="G43" s="151"/>
      <c r="H43" s="151"/>
      <c r="I43" s="151"/>
      <c r="J43" s="151"/>
      <c r="K43" s="151"/>
      <c r="L43" s="15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5">
        <f t="shared" si="1"/>
        <v>0</v>
      </c>
      <c r="AH43" s="24"/>
      <c r="AI43" s="24"/>
      <c r="AJ43" s="24"/>
      <c r="AK43" s="24"/>
      <c r="AL43" s="24"/>
    </row>
    <row r="44" spans="1:38" ht="13" x14ac:dyDescent="0.3">
      <c r="A44" s="24"/>
      <c r="B44" s="24"/>
      <c r="C44" s="20">
        <v>29</v>
      </c>
      <c r="D44" s="152">
        <f>'SINIF LİSTESİ'!E33</f>
        <v>0</v>
      </c>
      <c r="E44" s="152"/>
      <c r="F44" s="153">
        <f>'SINIF LİSTESİ'!F33</f>
        <v>0</v>
      </c>
      <c r="G44" s="153"/>
      <c r="H44" s="153"/>
      <c r="I44" s="153"/>
      <c r="J44" s="153"/>
      <c r="K44" s="153"/>
      <c r="L44" s="153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5">
        <f t="shared" si="1"/>
        <v>0</v>
      </c>
      <c r="AH44" s="24"/>
      <c r="AI44" s="24"/>
      <c r="AJ44" s="24"/>
      <c r="AK44" s="24"/>
      <c r="AL44" s="24"/>
    </row>
    <row r="45" spans="1:38" ht="13" x14ac:dyDescent="0.3">
      <c r="A45" s="24"/>
      <c r="B45" s="24"/>
      <c r="C45" s="19">
        <v>30</v>
      </c>
      <c r="D45" s="150">
        <f>'SINIF LİSTESİ'!E34</f>
        <v>0</v>
      </c>
      <c r="E45" s="150"/>
      <c r="F45" s="151">
        <f>'SINIF LİSTESİ'!F34</f>
        <v>0</v>
      </c>
      <c r="G45" s="151"/>
      <c r="H45" s="151"/>
      <c r="I45" s="151"/>
      <c r="J45" s="151"/>
      <c r="K45" s="151"/>
      <c r="L45" s="15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5">
        <f t="shared" si="1"/>
        <v>0</v>
      </c>
      <c r="AH45" s="24"/>
      <c r="AI45" s="24"/>
      <c r="AJ45" s="24"/>
      <c r="AK45" s="24"/>
      <c r="AL45" s="24"/>
    </row>
    <row r="46" spans="1:38" ht="13" x14ac:dyDescent="0.3">
      <c r="A46" s="24"/>
      <c r="B46" s="24"/>
      <c r="C46" s="20">
        <v>31</v>
      </c>
      <c r="D46" s="152">
        <f>'SINIF LİSTESİ'!E35</f>
        <v>0</v>
      </c>
      <c r="E46" s="152"/>
      <c r="F46" s="153">
        <f>'SINIF LİSTESİ'!F35</f>
        <v>0</v>
      </c>
      <c r="G46" s="153"/>
      <c r="H46" s="153"/>
      <c r="I46" s="153"/>
      <c r="J46" s="153"/>
      <c r="K46" s="153"/>
      <c r="L46" s="153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5">
        <f t="shared" si="1"/>
        <v>0</v>
      </c>
      <c r="AH46" s="24"/>
      <c r="AI46" s="24"/>
      <c r="AJ46" s="24"/>
      <c r="AK46" s="24"/>
      <c r="AL46" s="24"/>
    </row>
    <row r="47" spans="1:38" ht="13" x14ac:dyDescent="0.3">
      <c r="A47" s="24"/>
      <c r="B47" s="24"/>
      <c r="C47" s="19">
        <v>32</v>
      </c>
      <c r="D47" s="150">
        <f>'SINIF LİSTESİ'!E36</f>
        <v>0</v>
      </c>
      <c r="E47" s="150"/>
      <c r="F47" s="151">
        <f>'SINIF LİSTESİ'!F36</f>
        <v>0</v>
      </c>
      <c r="G47" s="151"/>
      <c r="H47" s="151"/>
      <c r="I47" s="151"/>
      <c r="J47" s="151"/>
      <c r="K47" s="151"/>
      <c r="L47" s="15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5">
        <f t="shared" si="1"/>
        <v>0</v>
      </c>
      <c r="AH47" s="24"/>
      <c r="AI47" s="24"/>
      <c r="AJ47" s="24"/>
      <c r="AK47" s="24"/>
      <c r="AL47" s="24"/>
    </row>
    <row r="48" spans="1:38" ht="13" x14ac:dyDescent="0.3">
      <c r="A48" s="24"/>
      <c r="B48" s="24"/>
      <c r="C48" s="20">
        <v>33</v>
      </c>
      <c r="D48" s="152">
        <f>'SINIF LİSTESİ'!E37</f>
        <v>0</v>
      </c>
      <c r="E48" s="152"/>
      <c r="F48" s="153">
        <f>'SINIF LİSTESİ'!F37</f>
        <v>0</v>
      </c>
      <c r="G48" s="153"/>
      <c r="H48" s="153"/>
      <c r="I48" s="153"/>
      <c r="J48" s="153"/>
      <c r="K48" s="153"/>
      <c r="L48" s="153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5">
        <f t="shared" si="1"/>
        <v>0</v>
      </c>
      <c r="AH48" s="24"/>
      <c r="AI48" s="24"/>
      <c r="AJ48" s="24"/>
      <c r="AK48" s="24"/>
      <c r="AL48" s="24"/>
    </row>
    <row r="49" spans="1:38" ht="13" x14ac:dyDescent="0.3">
      <c r="A49" s="24"/>
      <c r="B49" s="24"/>
      <c r="C49" s="19">
        <v>34</v>
      </c>
      <c r="D49" s="159">
        <f>'SINIF LİSTESİ'!E38</f>
        <v>0</v>
      </c>
      <c r="E49" s="159"/>
      <c r="F49" s="151">
        <f>'SINIF LİSTESİ'!F38</f>
        <v>0</v>
      </c>
      <c r="G49" s="151"/>
      <c r="H49" s="151"/>
      <c r="I49" s="151"/>
      <c r="J49" s="151"/>
      <c r="K49" s="151"/>
      <c r="L49" s="15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5">
        <f t="shared" si="1"/>
        <v>0</v>
      </c>
      <c r="AH49" s="24"/>
      <c r="AI49" s="24"/>
      <c r="AJ49" s="24"/>
      <c r="AK49" s="24"/>
      <c r="AL49" s="24"/>
    </row>
    <row r="50" spans="1:38" ht="13" x14ac:dyDescent="0.3">
      <c r="A50" s="24"/>
      <c r="B50" s="24"/>
      <c r="C50" s="20">
        <v>35</v>
      </c>
      <c r="D50" s="152">
        <f>'SINIF LİSTESİ'!E39</f>
        <v>0</v>
      </c>
      <c r="E50" s="152"/>
      <c r="F50" s="153">
        <f>'SINIF LİSTESİ'!F39</f>
        <v>0</v>
      </c>
      <c r="G50" s="153"/>
      <c r="H50" s="153"/>
      <c r="I50" s="153"/>
      <c r="J50" s="153"/>
      <c r="K50" s="153"/>
      <c r="L50" s="153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5">
        <f t="shared" si="1"/>
        <v>0</v>
      </c>
      <c r="AH50" s="24"/>
      <c r="AI50" s="24"/>
      <c r="AJ50" s="24"/>
      <c r="AK50" s="24"/>
      <c r="AL50" s="24"/>
    </row>
    <row r="51" spans="1:38" ht="13" x14ac:dyDescent="0.3">
      <c r="A51" s="24"/>
      <c r="B51" s="24"/>
      <c r="C51" s="19">
        <v>36</v>
      </c>
      <c r="D51" s="150">
        <f>'SINIF LİSTESİ'!E40</f>
        <v>0</v>
      </c>
      <c r="E51" s="150"/>
      <c r="F51" s="151">
        <f>'SINIF LİSTESİ'!F40</f>
        <v>0</v>
      </c>
      <c r="G51" s="151"/>
      <c r="H51" s="151"/>
      <c r="I51" s="151"/>
      <c r="J51" s="151"/>
      <c r="K51" s="151"/>
      <c r="L51" s="15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5">
        <f t="shared" si="1"/>
        <v>0</v>
      </c>
      <c r="AH51" s="24"/>
      <c r="AI51" s="24"/>
      <c r="AJ51" s="24"/>
      <c r="AK51" s="24"/>
      <c r="AL51" s="24"/>
    </row>
    <row r="52" spans="1:38" ht="13" x14ac:dyDescent="0.3">
      <c r="A52" s="24"/>
      <c r="B52" s="24"/>
      <c r="C52" s="20">
        <v>37</v>
      </c>
      <c r="D52" s="152">
        <f>'SINIF LİSTESİ'!E41</f>
        <v>0</v>
      </c>
      <c r="E52" s="152"/>
      <c r="F52" s="153">
        <f>'SINIF LİSTESİ'!F41</f>
        <v>0</v>
      </c>
      <c r="G52" s="153"/>
      <c r="H52" s="153"/>
      <c r="I52" s="153"/>
      <c r="J52" s="153"/>
      <c r="K52" s="153"/>
      <c r="L52" s="153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5">
        <f t="shared" si="1"/>
        <v>0</v>
      </c>
      <c r="AH52" s="24"/>
      <c r="AI52" s="24"/>
      <c r="AJ52" s="24"/>
      <c r="AK52" s="24"/>
      <c r="AL52" s="24"/>
    </row>
    <row r="53" spans="1:38" ht="13" x14ac:dyDescent="0.3">
      <c r="A53" s="24"/>
      <c r="B53" s="24"/>
      <c r="C53" s="19">
        <v>38</v>
      </c>
      <c r="D53" s="150">
        <f>'SINIF LİSTESİ'!E42</f>
        <v>0</v>
      </c>
      <c r="E53" s="150"/>
      <c r="F53" s="151">
        <f>'SINIF LİSTESİ'!F42</f>
        <v>0</v>
      </c>
      <c r="G53" s="151"/>
      <c r="H53" s="151"/>
      <c r="I53" s="151"/>
      <c r="J53" s="151"/>
      <c r="K53" s="151"/>
      <c r="L53" s="15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5">
        <f t="shared" si="1"/>
        <v>0</v>
      </c>
      <c r="AH53" s="24"/>
      <c r="AI53" s="24"/>
      <c r="AJ53" s="24"/>
      <c r="AK53" s="24"/>
      <c r="AL53" s="24"/>
    </row>
    <row r="54" spans="1:38" ht="13" x14ac:dyDescent="0.3">
      <c r="A54" s="24"/>
      <c r="B54" s="24"/>
      <c r="C54" s="20">
        <v>39</v>
      </c>
      <c r="D54" s="152">
        <f>'SINIF LİSTESİ'!E43</f>
        <v>0</v>
      </c>
      <c r="E54" s="152"/>
      <c r="F54" s="153">
        <f>'SINIF LİSTESİ'!F43</f>
        <v>0</v>
      </c>
      <c r="G54" s="153"/>
      <c r="H54" s="153"/>
      <c r="I54" s="153"/>
      <c r="J54" s="153"/>
      <c r="K54" s="153"/>
      <c r="L54" s="153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5">
        <f t="shared" si="1"/>
        <v>0</v>
      </c>
      <c r="AH54" s="24"/>
      <c r="AI54" s="24"/>
      <c r="AJ54" s="24"/>
      <c r="AK54" s="24"/>
      <c r="AL54" s="24"/>
    </row>
    <row r="55" spans="1:38" ht="13" x14ac:dyDescent="0.3">
      <c r="A55" s="24"/>
      <c r="B55" s="24"/>
      <c r="C55" s="19">
        <v>40</v>
      </c>
      <c r="D55" s="150">
        <f>'SINIF LİSTESİ'!E44</f>
        <v>0</v>
      </c>
      <c r="E55" s="150"/>
      <c r="F55" s="151">
        <f>'SINIF LİSTESİ'!F44</f>
        <v>0</v>
      </c>
      <c r="G55" s="151"/>
      <c r="H55" s="151"/>
      <c r="I55" s="151"/>
      <c r="J55" s="151"/>
      <c r="K55" s="151"/>
      <c r="L55" s="15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5">
        <f t="shared" si="1"/>
        <v>0</v>
      </c>
      <c r="AH55" s="24"/>
      <c r="AI55" s="24"/>
      <c r="AJ55" s="24"/>
      <c r="AK55" s="24"/>
      <c r="AL55" s="24"/>
    </row>
    <row r="56" spans="1:38" ht="13" x14ac:dyDescent="0.3">
      <c r="A56" s="24"/>
      <c r="B56" s="24"/>
      <c r="C56" s="20">
        <v>41</v>
      </c>
      <c r="D56" s="152">
        <f>'SINIF LİSTESİ'!E45</f>
        <v>0</v>
      </c>
      <c r="E56" s="152"/>
      <c r="F56" s="153">
        <f>'SINIF LİSTESİ'!F45</f>
        <v>0</v>
      </c>
      <c r="G56" s="153"/>
      <c r="H56" s="153"/>
      <c r="I56" s="153"/>
      <c r="J56" s="153"/>
      <c r="K56" s="153"/>
      <c r="L56" s="153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5">
        <f t="shared" si="1"/>
        <v>0</v>
      </c>
      <c r="AH56" s="24"/>
      <c r="AI56" s="24"/>
      <c r="AJ56" s="24"/>
      <c r="AK56" s="24"/>
      <c r="AL56" s="24"/>
    </row>
    <row r="57" spans="1:38" ht="13" x14ac:dyDescent="0.3">
      <c r="A57" s="24"/>
      <c r="B57" s="24"/>
      <c r="C57" s="19">
        <v>42</v>
      </c>
      <c r="D57" s="150">
        <f>'SINIF LİSTESİ'!E46</f>
        <v>0</v>
      </c>
      <c r="E57" s="150"/>
      <c r="F57" s="151">
        <f>'SINIF LİSTESİ'!F46</f>
        <v>0</v>
      </c>
      <c r="G57" s="151"/>
      <c r="H57" s="151"/>
      <c r="I57" s="151"/>
      <c r="J57" s="151"/>
      <c r="K57" s="151"/>
      <c r="L57" s="15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5">
        <f t="shared" si="1"/>
        <v>0</v>
      </c>
      <c r="AH57" s="24"/>
      <c r="AI57" s="24"/>
      <c r="AJ57" s="24"/>
      <c r="AK57" s="24"/>
      <c r="AL57" s="24"/>
    </row>
    <row r="58" spans="1:38" ht="13" x14ac:dyDescent="0.3">
      <c r="A58" s="24"/>
      <c r="B58" s="24"/>
      <c r="C58" s="20">
        <v>43</v>
      </c>
      <c r="D58" s="152">
        <f>'SINIF LİSTESİ'!E47</f>
        <v>0</v>
      </c>
      <c r="E58" s="152"/>
      <c r="F58" s="153">
        <f>'SINIF LİSTESİ'!F47</f>
        <v>0</v>
      </c>
      <c r="G58" s="153"/>
      <c r="H58" s="153"/>
      <c r="I58" s="153"/>
      <c r="J58" s="153"/>
      <c r="K58" s="153"/>
      <c r="L58" s="153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5">
        <f t="shared" si="1"/>
        <v>0</v>
      </c>
      <c r="AH58" s="24"/>
      <c r="AI58" s="24"/>
      <c r="AJ58" s="24"/>
      <c r="AK58" s="24"/>
      <c r="AL58" s="24"/>
    </row>
    <row r="59" spans="1:38" ht="13" x14ac:dyDescent="0.3">
      <c r="A59" s="24"/>
      <c r="B59" s="24"/>
      <c r="C59" s="19">
        <v>44</v>
      </c>
      <c r="D59" s="150">
        <f>'SINIF LİSTESİ'!E48</f>
        <v>0</v>
      </c>
      <c r="E59" s="150"/>
      <c r="F59" s="151">
        <f>'SINIF LİSTESİ'!F48</f>
        <v>0</v>
      </c>
      <c r="G59" s="151"/>
      <c r="H59" s="151"/>
      <c r="I59" s="151"/>
      <c r="J59" s="151"/>
      <c r="K59" s="151"/>
      <c r="L59" s="15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5">
        <f t="shared" si="1"/>
        <v>0</v>
      </c>
      <c r="AH59" s="24"/>
      <c r="AI59" s="24"/>
      <c r="AJ59" s="24"/>
      <c r="AK59" s="24"/>
      <c r="AL59" s="24"/>
    </row>
    <row r="60" spans="1:38" ht="13" x14ac:dyDescent="0.3">
      <c r="A60" s="24"/>
      <c r="B60" s="24"/>
      <c r="C60" s="20">
        <v>45</v>
      </c>
      <c r="D60" s="152">
        <f>'SINIF LİSTESİ'!E49</f>
        <v>0</v>
      </c>
      <c r="E60" s="152"/>
      <c r="F60" s="153">
        <f>'SINIF LİSTESİ'!F49</f>
        <v>0</v>
      </c>
      <c r="G60" s="153"/>
      <c r="H60" s="153"/>
      <c r="I60" s="153"/>
      <c r="J60" s="153"/>
      <c r="K60" s="153"/>
      <c r="L60" s="153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5">
        <f t="shared" si="1"/>
        <v>0</v>
      </c>
      <c r="AH60" s="24"/>
      <c r="AI60" s="24"/>
      <c r="AJ60" s="24"/>
      <c r="AK60" s="24"/>
      <c r="AL60" s="24"/>
    </row>
    <row r="61" spans="1:38" ht="13" x14ac:dyDescent="0.3">
      <c r="A61" s="24"/>
      <c r="B61" s="24"/>
      <c r="C61" s="19">
        <v>46</v>
      </c>
      <c r="D61" s="150">
        <f>'SINIF LİSTESİ'!E50</f>
        <v>0</v>
      </c>
      <c r="E61" s="150"/>
      <c r="F61" s="151">
        <f>'SINIF LİSTESİ'!F50</f>
        <v>0</v>
      </c>
      <c r="G61" s="151"/>
      <c r="H61" s="151"/>
      <c r="I61" s="151"/>
      <c r="J61" s="151"/>
      <c r="K61" s="151"/>
      <c r="L61" s="15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5">
        <f t="shared" si="1"/>
        <v>0</v>
      </c>
      <c r="AH61" s="24"/>
      <c r="AI61" s="24"/>
      <c r="AJ61" s="24"/>
      <c r="AK61" s="24"/>
      <c r="AL61" s="24"/>
    </row>
    <row r="62" spans="1:38" ht="13" x14ac:dyDescent="0.3">
      <c r="A62" s="24"/>
      <c r="B62" s="24"/>
      <c r="C62" s="20">
        <v>47</v>
      </c>
      <c r="D62" s="152">
        <f>'SINIF LİSTESİ'!E51</f>
        <v>0</v>
      </c>
      <c r="E62" s="152"/>
      <c r="F62" s="153">
        <f>'SINIF LİSTESİ'!F51</f>
        <v>0</v>
      </c>
      <c r="G62" s="153"/>
      <c r="H62" s="153"/>
      <c r="I62" s="153"/>
      <c r="J62" s="153"/>
      <c r="K62" s="153"/>
      <c r="L62" s="153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5">
        <f t="shared" si="1"/>
        <v>0</v>
      </c>
      <c r="AH62" s="24"/>
      <c r="AI62" s="24"/>
      <c r="AJ62" s="24"/>
      <c r="AK62" s="24"/>
      <c r="AL62" s="24"/>
    </row>
    <row r="63" spans="1:38" ht="13" x14ac:dyDescent="0.3">
      <c r="A63" s="24"/>
      <c r="B63" s="24"/>
      <c r="C63" s="19">
        <v>48</v>
      </c>
      <c r="D63" s="150">
        <f>'SINIF LİSTESİ'!E52</f>
        <v>0</v>
      </c>
      <c r="E63" s="150"/>
      <c r="F63" s="151">
        <f>'SINIF LİSTESİ'!F52</f>
        <v>0</v>
      </c>
      <c r="G63" s="151"/>
      <c r="H63" s="151"/>
      <c r="I63" s="151"/>
      <c r="J63" s="151"/>
      <c r="K63" s="151"/>
      <c r="L63" s="15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5">
        <f t="shared" si="1"/>
        <v>0</v>
      </c>
      <c r="AH63" s="24"/>
      <c r="AI63" s="24"/>
      <c r="AJ63" s="24"/>
      <c r="AK63" s="24"/>
      <c r="AL63" s="24"/>
    </row>
    <row r="64" spans="1:38" ht="13" x14ac:dyDescent="0.3">
      <c r="A64" s="24"/>
      <c r="B64" s="24"/>
      <c r="C64" s="20">
        <v>49</v>
      </c>
      <c r="D64" s="152">
        <f>'SINIF LİSTESİ'!E53</f>
        <v>0</v>
      </c>
      <c r="E64" s="152"/>
      <c r="F64" s="153">
        <f>'SINIF LİSTESİ'!F53</f>
        <v>0</v>
      </c>
      <c r="G64" s="153"/>
      <c r="H64" s="153"/>
      <c r="I64" s="153"/>
      <c r="J64" s="153"/>
      <c r="K64" s="153"/>
      <c r="L64" s="153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5">
        <f t="shared" si="1"/>
        <v>0</v>
      </c>
      <c r="AH64" s="24"/>
      <c r="AI64" s="24"/>
      <c r="AJ64" s="24"/>
      <c r="AK64" s="24"/>
      <c r="AL64" s="24"/>
    </row>
    <row r="65" spans="1:38" ht="13" x14ac:dyDescent="0.3">
      <c r="A65" s="24"/>
      <c r="B65" s="24"/>
      <c r="C65" s="19">
        <v>50</v>
      </c>
      <c r="D65" s="150">
        <f>'SINIF LİSTESİ'!E54</f>
        <v>0</v>
      </c>
      <c r="E65" s="150"/>
      <c r="F65" s="151">
        <f>'SINIF LİSTESİ'!F54</f>
        <v>0</v>
      </c>
      <c r="G65" s="151"/>
      <c r="H65" s="151"/>
      <c r="I65" s="151"/>
      <c r="J65" s="151"/>
      <c r="K65" s="151"/>
      <c r="L65" s="15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5">
        <f t="shared" si="1"/>
        <v>0</v>
      </c>
      <c r="AH65" s="24"/>
      <c r="AI65" s="24"/>
      <c r="AJ65" s="24"/>
      <c r="AK65" s="24"/>
      <c r="AL65" s="24"/>
    </row>
    <row r="66" spans="1:38" x14ac:dyDescent="0.25">
      <c r="A66" s="24"/>
      <c r="B66" s="24"/>
      <c r="D66" s="148"/>
      <c r="E66" s="148"/>
      <c r="F66" s="22"/>
      <c r="G66" s="22"/>
      <c r="H66" s="22"/>
      <c r="I66" s="22"/>
      <c r="J66" s="22"/>
      <c r="K66" s="22"/>
      <c r="AH66" s="24"/>
      <c r="AI66" s="24"/>
      <c r="AJ66" s="24"/>
      <c r="AK66" s="24"/>
      <c r="AL66" s="24"/>
    </row>
    <row r="67" spans="1:38" x14ac:dyDescent="0.25">
      <c r="A67" s="24"/>
      <c r="B67" s="24"/>
      <c r="AA67" s="21"/>
      <c r="AH67" s="24"/>
      <c r="AI67" s="24"/>
      <c r="AJ67" s="24"/>
      <c r="AK67" s="24"/>
      <c r="AL67" s="24"/>
    </row>
    <row r="68" spans="1:38" x14ac:dyDescent="0.25">
      <c r="A68" s="24"/>
      <c r="B68" s="24"/>
      <c r="AH68" s="24"/>
      <c r="AI68" s="24"/>
      <c r="AJ68" s="24"/>
      <c r="AK68" s="24"/>
      <c r="AL68" s="24"/>
    </row>
    <row r="69" spans="1:38" x14ac:dyDescent="0.25">
      <c r="A69" s="24"/>
      <c r="B69" s="24"/>
      <c r="Z69" s="115"/>
      <c r="AA69" s="160">
        <f>'KİŞİSEL BİLGİLER'!H10</f>
        <v>0</v>
      </c>
      <c r="AB69" s="160"/>
      <c r="AC69" s="160"/>
      <c r="AD69" s="160"/>
      <c r="AE69" s="160"/>
      <c r="AF69" s="160"/>
      <c r="AG69" s="160"/>
      <c r="AH69" s="24"/>
      <c r="AI69" s="24"/>
      <c r="AJ69" s="24"/>
      <c r="AK69" s="24"/>
      <c r="AL69" s="24"/>
    </row>
    <row r="70" spans="1:38" x14ac:dyDescent="0.25">
      <c r="A70" s="24"/>
      <c r="B70" s="24"/>
      <c r="C70" s="143">
        <f>'KİŞİSEL BİLGİLER'!H14</f>
        <v>0</v>
      </c>
      <c r="D70" s="143"/>
      <c r="E70" s="143"/>
      <c r="F70" s="144" t="s">
        <v>53</v>
      </c>
      <c r="G70" s="144"/>
      <c r="H70" s="144"/>
      <c r="I70" s="144"/>
      <c r="J70" s="144"/>
      <c r="K70" s="23">
        <f>'KİŞİSEL BİLGİLER'!H15</f>
        <v>0</v>
      </c>
      <c r="L70" s="145" t="s">
        <v>54</v>
      </c>
      <c r="M70" s="145"/>
      <c r="AA70" s="146">
        <f>'KİŞİSEL BİLGİLER'!H7</f>
        <v>0</v>
      </c>
      <c r="AB70" s="146"/>
      <c r="AC70" s="146"/>
      <c r="AD70" s="146"/>
      <c r="AE70" s="142" t="s">
        <v>41</v>
      </c>
      <c r="AF70" s="142"/>
      <c r="AG70" s="142"/>
      <c r="AH70" s="24"/>
      <c r="AI70" s="24"/>
      <c r="AJ70" s="24"/>
      <c r="AK70" s="24"/>
      <c r="AL70" s="24"/>
    </row>
    <row r="71" spans="1:3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1:38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1:38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</row>
    <row r="80" spans="1:38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</row>
    <row r="81" spans="1:38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</row>
    <row r="82" spans="1:38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</row>
    <row r="83" spans="1:3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</row>
    <row r="84" spans="1:3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</row>
    <row r="85" spans="1:3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</row>
    <row r="86" spans="1:3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1:3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</row>
    <row r="88" spans="1:38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</row>
    <row r="89" spans="1:38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</row>
    <row r="90" spans="1:3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</row>
    <row r="91" spans="1:3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</row>
  </sheetData>
  <sheetProtection password="969B" sheet="1" objects="1" scenarios="1"/>
  <mergeCells count="130">
    <mergeCell ref="F9:L9"/>
    <mergeCell ref="D10:E10"/>
    <mergeCell ref="F10:L10"/>
    <mergeCell ref="D11:E11"/>
    <mergeCell ref="F11:L11"/>
    <mergeCell ref="AA69:AG69"/>
    <mergeCell ref="F5:L5"/>
    <mergeCell ref="D6:E6"/>
    <mergeCell ref="F6:L6"/>
    <mergeCell ref="D7:E7"/>
    <mergeCell ref="F7:L7"/>
    <mergeCell ref="D5:E5"/>
    <mergeCell ref="D8:E8"/>
    <mergeCell ref="F8:L8"/>
    <mergeCell ref="D9:E9"/>
    <mergeCell ref="D16:E16"/>
    <mergeCell ref="F16:L16"/>
    <mergeCell ref="D17:E17"/>
    <mergeCell ref="F17:L17"/>
    <mergeCell ref="D14:E14"/>
    <mergeCell ref="F14:L14"/>
    <mergeCell ref="D15:E15"/>
    <mergeCell ref="F15:L15"/>
    <mergeCell ref="D12:E12"/>
    <mergeCell ref="F12:L12"/>
    <mergeCell ref="D13:E13"/>
    <mergeCell ref="F13:L13"/>
    <mergeCell ref="D22:E22"/>
    <mergeCell ref="F22:L22"/>
    <mergeCell ref="D23:E23"/>
    <mergeCell ref="F23:L23"/>
    <mergeCell ref="D20:E20"/>
    <mergeCell ref="F20:L20"/>
    <mergeCell ref="D21:E21"/>
    <mergeCell ref="F21:L21"/>
    <mergeCell ref="D18:E18"/>
    <mergeCell ref="F18:L18"/>
    <mergeCell ref="D19:E19"/>
    <mergeCell ref="F19:L19"/>
    <mergeCell ref="D28:E28"/>
    <mergeCell ref="F28:L28"/>
    <mergeCell ref="D29:E29"/>
    <mergeCell ref="F29:L29"/>
    <mergeCell ref="D26:E26"/>
    <mergeCell ref="F26:L26"/>
    <mergeCell ref="D27:E27"/>
    <mergeCell ref="F27:L27"/>
    <mergeCell ref="D24:E24"/>
    <mergeCell ref="F24:L24"/>
    <mergeCell ref="D25:E25"/>
    <mergeCell ref="F25:L25"/>
    <mergeCell ref="D42:E42"/>
    <mergeCell ref="F42:L42"/>
    <mergeCell ref="D43:E43"/>
    <mergeCell ref="F43:L43"/>
    <mergeCell ref="D40:E40"/>
    <mergeCell ref="F40:L40"/>
    <mergeCell ref="D41:E41"/>
    <mergeCell ref="F41:L41"/>
    <mergeCell ref="F30:L30"/>
    <mergeCell ref="D48:E48"/>
    <mergeCell ref="F48:L48"/>
    <mergeCell ref="D49:E49"/>
    <mergeCell ref="F49:L49"/>
    <mergeCell ref="D46:E46"/>
    <mergeCell ref="F46:L46"/>
    <mergeCell ref="D47:E47"/>
    <mergeCell ref="F47:L47"/>
    <mergeCell ref="D44:E44"/>
    <mergeCell ref="F44:L44"/>
    <mergeCell ref="D45:E45"/>
    <mergeCell ref="F45:L45"/>
    <mergeCell ref="D54:E54"/>
    <mergeCell ref="F54:L54"/>
    <mergeCell ref="D55:E55"/>
    <mergeCell ref="F55:L55"/>
    <mergeCell ref="D52:E52"/>
    <mergeCell ref="F52:L52"/>
    <mergeCell ref="D53:E53"/>
    <mergeCell ref="F53:L53"/>
    <mergeCell ref="D50:E50"/>
    <mergeCell ref="F50:L50"/>
    <mergeCell ref="D51:E51"/>
    <mergeCell ref="F51:L51"/>
    <mergeCell ref="G3:H3"/>
    <mergeCell ref="J3:K3"/>
    <mergeCell ref="Q3:X3"/>
    <mergeCell ref="Z3:AE3"/>
    <mergeCell ref="D31:E31"/>
    <mergeCell ref="D30:E30"/>
    <mergeCell ref="AF3:AG3"/>
    <mergeCell ref="Q1:X1"/>
    <mergeCell ref="D66:E66"/>
    <mergeCell ref="D64:E64"/>
    <mergeCell ref="F64:L64"/>
    <mergeCell ref="D65:E65"/>
    <mergeCell ref="F65:L65"/>
    <mergeCell ref="D62:E62"/>
    <mergeCell ref="F62:L62"/>
    <mergeCell ref="D63:E63"/>
    <mergeCell ref="D58:E58"/>
    <mergeCell ref="F58:L58"/>
    <mergeCell ref="D59:E59"/>
    <mergeCell ref="F59:L59"/>
    <mergeCell ref="D56:E56"/>
    <mergeCell ref="F56:L56"/>
    <mergeCell ref="D57:E57"/>
    <mergeCell ref="F57:L57"/>
    <mergeCell ref="AE35:AG35"/>
    <mergeCell ref="AA34:AG34"/>
    <mergeCell ref="Q36:X36"/>
    <mergeCell ref="G38:H38"/>
    <mergeCell ref="J38:K38"/>
    <mergeCell ref="Q38:X38"/>
    <mergeCell ref="Z38:AE38"/>
    <mergeCell ref="AF38:AG38"/>
    <mergeCell ref="C35:E35"/>
    <mergeCell ref="F35:J35"/>
    <mergeCell ref="L35:M35"/>
    <mergeCell ref="AA35:AD35"/>
    <mergeCell ref="AE70:AG70"/>
    <mergeCell ref="F63:L63"/>
    <mergeCell ref="D60:E60"/>
    <mergeCell ref="C70:E70"/>
    <mergeCell ref="F70:J70"/>
    <mergeCell ref="L70:M70"/>
    <mergeCell ref="AA70:AD70"/>
    <mergeCell ref="F60:L60"/>
    <mergeCell ref="D61:E61"/>
    <mergeCell ref="F61:L61"/>
  </mergeCells>
  <phoneticPr fontId="0" type="noConversion"/>
  <conditionalFormatting sqref="AG41:AG65 AG6:AG30">
    <cfRule type="cellIs" dxfId="0" priority="1" stopIfTrue="1" operator="greaterThan">
      <formula>100</formula>
    </cfRule>
  </conditionalFormatting>
  <dataValidations disablePrompts="1" xWindow="900" yWindow="631" count="1">
    <dataValidation type="whole" showInputMessage="1" showErrorMessage="1" errorTitle="Veri Girişinde Hata..." error="Lütfen  bu kutucuğa 0 ile 100 arasında bir sayı girin." promptTitle="Şimdi Ne Yapmalıyım?  Diyorsanız" prompt="Lütfen mavi kutucuklara öğrencilerin bu sorulara verdikleri yanıtlardan aldıkları puanları yazınız." sqref="M6:AF30 M41:AF65">
      <formula1>0</formula1>
      <formula2>100</formula2>
    </dataValidation>
  </dataValidations>
  <pageMargins left="0.75" right="0.75" top="1" bottom="1" header="0.5" footer="0.5"/>
  <pageSetup paperSize="9" orientation="landscape" blackAndWhite="1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/>
  <dimension ref="A1:AE81"/>
  <sheetViews>
    <sheetView topLeftCell="C1" workbookViewId="0">
      <selection activeCell="G5" sqref="G5"/>
    </sheetView>
  </sheetViews>
  <sheetFormatPr defaultRowHeight="12.5" x14ac:dyDescent="0.25"/>
  <cols>
    <col min="1" max="1" width="4.7265625" customWidth="1"/>
    <col min="3" max="22" width="6.453125" customWidth="1"/>
  </cols>
  <sheetData>
    <row r="1" spans="1:31" ht="13" x14ac:dyDescent="0.3">
      <c r="A1" s="28"/>
      <c r="B1" s="28"/>
      <c r="D1" s="165" t="s">
        <v>48</v>
      </c>
      <c r="E1" s="165"/>
      <c r="F1" s="165">
        <f>'KİŞİSEL BİLGİLER'!H7</f>
        <v>0</v>
      </c>
      <c r="G1" s="165"/>
      <c r="H1" s="165"/>
      <c r="I1" s="166" t="s">
        <v>51</v>
      </c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28"/>
      <c r="X1" s="28"/>
      <c r="Y1" s="28"/>
      <c r="Z1" s="28"/>
      <c r="AA1" s="28"/>
      <c r="AB1" s="28"/>
      <c r="AC1" s="28"/>
      <c r="AD1" s="28"/>
      <c r="AE1" s="28"/>
    </row>
    <row r="2" spans="1:31" ht="13" x14ac:dyDescent="0.3">
      <c r="A2" s="28"/>
      <c r="B2" s="2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W2" s="28"/>
      <c r="X2" s="28"/>
      <c r="Y2" s="28"/>
      <c r="Z2" s="28"/>
      <c r="AA2" s="28"/>
      <c r="AB2" s="28"/>
      <c r="AC2" s="28"/>
      <c r="AD2" s="28"/>
      <c r="AE2" s="28"/>
    </row>
    <row r="3" spans="1:31" ht="13" x14ac:dyDescent="0.3">
      <c r="A3" s="28"/>
      <c r="B3" s="28"/>
      <c r="C3" s="30" t="s">
        <v>18</v>
      </c>
      <c r="D3" s="30" t="s">
        <v>19</v>
      </c>
      <c r="E3" s="30" t="s">
        <v>20</v>
      </c>
      <c r="F3" s="30" t="s">
        <v>21</v>
      </c>
      <c r="G3" s="30" t="s">
        <v>22</v>
      </c>
      <c r="H3" s="30" t="s">
        <v>23</v>
      </c>
      <c r="I3" s="30" t="s">
        <v>24</v>
      </c>
      <c r="J3" s="30" t="s">
        <v>25</v>
      </c>
      <c r="K3" s="30" t="s">
        <v>26</v>
      </c>
      <c r="L3" s="31" t="s">
        <v>27</v>
      </c>
      <c r="M3" s="31" t="s">
        <v>28</v>
      </c>
      <c r="N3" s="31" t="s">
        <v>29</v>
      </c>
      <c r="O3" s="31" t="s">
        <v>30</v>
      </c>
      <c r="P3" s="31" t="s">
        <v>31</v>
      </c>
      <c r="Q3" s="31" t="s">
        <v>32</v>
      </c>
      <c r="R3" s="31" t="s">
        <v>33</v>
      </c>
      <c r="S3" s="31" t="s">
        <v>34</v>
      </c>
      <c r="T3" s="31" t="s">
        <v>35</v>
      </c>
      <c r="U3" s="31" t="s">
        <v>36</v>
      </c>
      <c r="V3" s="31" t="s">
        <v>37</v>
      </c>
      <c r="W3" s="28"/>
      <c r="X3" s="28"/>
      <c r="Y3" s="28"/>
      <c r="Z3" s="28"/>
      <c r="AA3" s="28"/>
      <c r="AB3" s="28"/>
      <c r="AC3" s="28"/>
      <c r="AD3" s="28"/>
      <c r="AE3" s="28"/>
    </row>
    <row r="4" spans="1:31" s="5" customFormat="1" x14ac:dyDescent="0.25">
      <c r="A4" s="93"/>
      <c r="B4" s="93"/>
      <c r="C4" s="4" t="e">
        <f>AVERAGE(III.SINAV!M6:M30,III.SINAV!M41:M65)</f>
        <v>#DIV/0!</v>
      </c>
      <c r="D4" s="4" t="e">
        <f>AVERAGE(III.SINAV!N6:N30,III.SINAV!N41:N65)</f>
        <v>#DIV/0!</v>
      </c>
      <c r="E4" s="4" t="e">
        <f>AVERAGE(III.SINAV!O6:O30,III.SINAV!O41:O65)</f>
        <v>#DIV/0!</v>
      </c>
      <c r="F4" s="4" t="e">
        <f>AVERAGE(III.SINAV!P6:P30,III.SINAV!P41:P65)</f>
        <v>#DIV/0!</v>
      </c>
      <c r="G4" s="4" t="e">
        <f>AVERAGE(III.SINAV!Q6:Q30,III.SINAV!Q41:Q65)</f>
        <v>#DIV/0!</v>
      </c>
      <c r="H4" s="4" t="e">
        <f>AVERAGE(III.SINAV!R6:R30,III.SINAV!R41:R65)</f>
        <v>#DIV/0!</v>
      </c>
      <c r="I4" s="4" t="e">
        <f>AVERAGE(III.SINAV!S6:S30,III.SINAV!S41:S65)</f>
        <v>#DIV/0!</v>
      </c>
      <c r="J4" s="4" t="e">
        <f>AVERAGE(III.SINAV!T6:T30,III.SINAV!T41:T65)</f>
        <v>#DIV/0!</v>
      </c>
      <c r="K4" s="4" t="e">
        <f>AVERAGE(III.SINAV!U6:U30,III.SINAV!U41:U65)</f>
        <v>#DIV/0!</v>
      </c>
      <c r="L4" s="4" t="e">
        <f>AVERAGE(III.SINAV!V6:V30,III.SINAV!V41:V65)</f>
        <v>#DIV/0!</v>
      </c>
      <c r="M4" s="4" t="e">
        <f>AVERAGE(III.SINAV!W6:W30,III.SINAV!W41:W65)</f>
        <v>#DIV/0!</v>
      </c>
      <c r="N4" s="4" t="e">
        <f>AVERAGE(III.SINAV!X6:X30,III.SINAV!X41:X65)</f>
        <v>#DIV/0!</v>
      </c>
      <c r="O4" s="4" t="e">
        <f>AVERAGE(III.SINAV!Y6:Y30,III.SINAV!Y41:Y65)</f>
        <v>#DIV/0!</v>
      </c>
      <c r="P4" s="4" t="e">
        <f>AVERAGE(III.SINAV!Z6:Z30,III.SINAV!Z41:Z65)</f>
        <v>#DIV/0!</v>
      </c>
      <c r="Q4" s="4" t="e">
        <f>AVERAGE(III.SINAV!AA6:AA30,III.SINAV!AA41:AA65)</f>
        <v>#DIV/0!</v>
      </c>
      <c r="R4" s="4" t="e">
        <f>AVERAGE(III.SINAV!AB6:AB30,III.SINAV!AB41:AB65)</f>
        <v>#DIV/0!</v>
      </c>
      <c r="S4" s="4" t="e">
        <f>AVERAGE(III.SINAV!AC6:AC30,III.SINAV!AC41:AC65)</f>
        <v>#DIV/0!</v>
      </c>
      <c r="T4" s="4" t="e">
        <f>AVERAGE(III.SINAV!AD6:AD30,III.SINAV!AD41:AD65)</f>
        <v>#DIV/0!</v>
      </c>
      <c r="U4" s="4" t="e">
        <f>AVERAGE(III.SINAV!AE6:AE30,III.SINAV!AE41:AE65)</f>
        <v>#DIV/0!</v>
      </c>
      <c r="V4" s="4" t="e">
        <f>AVERAGE(III.SINAV!AF6:AF30,III.SINAV!AF41:AF65)</f>
        <v>#DIV/0!</v>
      </c>
      <c r="W4" s="93"/>
      <c r="X4" s="93"/>
      <c r="Y4" s="93"/>
      <c r="Z4" s="93"/>
      <c r="AA4" s="93"/>
      <c r="AB4" s="93"/>
      <c r="AC4" s="93"/>
      <c r="AD4" s="93"/>
      <c r="AE4" s="93"/>
    </row>
    <row r="5" spans="1:31" x14ac:dyDescent="0.25">
      <c r="A5" s="28"/>
      <c r="B5" s="28"/>
      <c r="C5" s="29" t="e">
        <f>ROUND(C4,0)</f>
        <v>#DIV/0!</v>
      </c>
      <c r="D5" s="29" t="e">
        <f t="shared" ref="D5:V5" si="0">ROUND(D4,0)</f>
        <v>#DIV/0!</v>
      </c>
      <c r="E5" s="29" t="e">
        <f t="shared" si="0"/>
        <v>#DIV/0!</v>
      </c>
      <c r="F5" s="29" t="e">
        <f t="shared" si="0"/>
        <v>#DIV/0!</v>
      </c>
      <c r="G5" s="29" t="e">
        <f t="shared" si="0"/>
        <v>#DIV/0!</v>
      </c>
      <c r="H5" s="29" t="e">
        <f t="shared" si="0"/>
        <v>#DIV/0!</v>
      </c>
      <c r="I5" s="29" t="e">
        <f t="shared" si="0"/>
        <v>#DIV/0!</v>
      </c>
      <c r="J5" s="29" t="e">
        <f t="shared" si="0"/>
        <v>#DIV/0!</v>
      </c>
      <c r="K5" s="29" t="e">
        <f t="shared" si="0"/>
        <v>#DIV/0!</v>
      </c>
      <c r="L5" s="29" t="e">
        <f t="shared" si="0"/>
        <v>#DIV/0!</v>
      </c>
      <c r="M5" s="29" t="e">
        <f t="shared" si="0"/>
        <v>#DIV/0!</v>
      </c>
      <c r="N5" s="29" t="e">
        <f t="shared" si="0"/>
        <v>#DIV/0!</v>
      </c>
      <c r="O5" s="29" t="e">
        <f t="shared" si="0"/>
        <v>#DIV/0!</v>
      </c>
      <c r="P5" s="29" t="e">
        <f t="shared" si="0"/>
        <v>#DIV/0!</v>
      </c>
      <c r="Q5" s="29" t="e">
        <f t="shared" si="0"/>
        <v>#DIV/0!</v>
      </c>
      <c r="R5" s="29" t="e">
        <f t="shared" si="0"/>
        <v>#DIV/0!</v>
      </c>
      <c r="S5" s="29" t="e">
        <f t="shared" si="0"/>
        <v>#DIV/0!</v>
      </c>
      <c r="T5" s="29" t="e">
        <f t="shared" si="0"/>
        <v>#DIV/0!</v>
      </c>
      <c r="U5" s="29" t="e">
        <f t="shared" si="0"/>
        <v>#DIV/0!</v>
      </c>
      <c r="V5" s="29" t="e">
        <f t="shared" si="0"/>
        <v>#DIV/0!</v>
      </c>
      <c r="W5" s="28"/>
      <c r="X5" s="28"/>
      <c r="Y5" s="28"/>
      <c r="Z5" s="28"/>
      <c r="AA5" s="28"/>
      <c r="AB5" s="28"/>
      <c r="AC5" s="28"/>
      <c r="AD5" s="28"/>
      <c r="AE5" s="28"/>
    </row>
    <row r="6" spans="1:3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3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x14ac:dyDescent="0.25">
      <c r="A35" s="28"/>
      <c r="B35" s="28"/>
      <c r="C35" s="162">
        <f>'KİŞİSEL BİLGİLER'!H14</f>
        <v>0</v>
      </c>
      <c r="D35" s="162"/>
      <c r="E35" s="163" t="s">
        <v>65</v>
      </c>
      <c r="F35" s="163"/>
      <c r="G35" s="163"/>
      <c r="H35" s="107">
        <f>'KİŞİSEL BİLGİLER'!H15</f>
        <v>0</v>
      </c>
      <c r="I35" s="164" t="s">
        <v>68</v>
      </c>
      <c r="J35" s="164"/>
      <c r="K35" s="107">
        <f>'KİŞİSEL BİLGİLER'!H8</f>
        <v>0</v>
      </c>
      <c r="L35" s="107">
        <f>'KİŞİSEL BİLGİLER'!H9</f>
        <v>0</v>
      </c>
      <c r="M35" s="105" t="s">
        <v>67</v>
      </c>
      <c r="N35" s="105"/>
      <c r="O35" s="105"/>
      <c r="P35" s="105"/>
      <c r="Q35" s="105"/>
      <c r="R35" s="162">
        <f>'KİŞİSEL BİLGİLER'!H10</f>
        <v>0</v>
      </c>
      <c r="S35" s="162"/>
      <c r="T35" s="105"/>
      <c r="U35" s="105"/>
      <c r="V35" s="105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x14ac:dyDescent="0.25">
      <c r="A36" s="28"/>
      <c r="B36" s="28"/>
      <c r="Q36" s="161">
        <f>'KİŞİSEL BİLGİLER'!H7</f>
        <v>0</v>
      </c>
      <c r="R36" s="161"/>
      <c r="S36" s="105" t="s">
        <v>41</v>
      </c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spans="1:3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</row>
    <row r="47" spans="1:3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</row>
    <row r="48" spans="1:3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</row>
    <row r="49" spans="1:3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</row>
    <row r="50" spans="1:3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</row>
    <row r="51" spans="1:3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</row>
    <row r="52" spans="1:3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</row>
    <row r="53" spans="1:3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</row>
    <row r="54" spans="1:3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</row>
    <row r="55" spans="1:3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</row>
    <row r="56" spans="1:3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</row>
    <row r="57" spans="1:3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</row>
    <row r="58" spans="1:3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</row>
    <row r="59" spans="1:3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</row>
    <row r="60" spans="1:3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</row>
    <row r="61" spans="1:3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</row>
    <row r="63" spans="1:3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</row>
    <row r="67" spans="1:3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</row>
    <row r="68" spans="1:3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</row>
    <row r="69" spans="1:3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</row>
    <row r="71" spans="1:3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</row>
    <row r="72" spans="1:3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</row>
    <row r="73" spans="1:3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spans="1:3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</row>
    <row r="79" spans="1:3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</row>
    <row r="80" spans="1:3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</row>
    <row r="81" spans="1:31" x14ac:dyDescent="0.25">
      <c r="A81" s="28"/>
      <c r="B81" s="28"/>
      <c r="W81" s="28"/>
      <c r="X81" s="28"/>
      <c r="Y81" s="28"/>
      <c r="Z81" s="28"/>
      <c r="AA81" s="28"/>
      <c r="AB81" s="28"/>
      <c r="AC81" s="28"/>
      <c r="AD81" s="28"/>
      <c r="AE81" s="28"/>
    </row>
  </sheetData>
  <sheetProtection password="969B" sheet="1" objects="1" scenarios="1"/>
  <mergeCells count="8">
    <mergeCell ref="Q36:R36"/>
    <mergeCell ref="D1:E1"/>
    <mergeCell ref="F1:H1"/>
    <mergeCell ref="I1:V1"/>
    <mergeCell ref="C35:D35"/>
    <mergeCell ref="E35:G35"/>
    <mergeCell ref="I35:J35"/>
    <mergeCell ref="R35:S35"/>
  </mergeCells>
  <phoneticPr fontId="8" type="noConversion"/>
  <pageMargins left="0.75" right="0.75" top="1" bottom="1" header="0.5" footer="0.5"/>
  <pageSetup paperSize="9" orientation="landscape" horizontalDpi="300" verticalDpi="300" r:id="rId1"/>
  <headerFooter alignWithMargins="0"/>
  <ignoredErrors>
    <ignoredError sqref="C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13</vt:i4>
      </vt:variant>
    </vt:vector>
  </HeadingPairs>
  <TitlesOfParts>
    <vt:vector size="26" baseType="lpstr">
      <vt:lpstr>ANASAYFA</vt:lpstr>
      <vt:lpstr>KİŞİSEL BİLGİLER</vt:lpstr>
      <vt:lpstr>SINIF LİSTESİ</vt:lpstr>
      <vt:lpstr>I.SINAV</vt:lpstr>
      <vt:lpstr>I. SINAV GRAFİĞİ</vt:lpstr>
      <vt:lpstr>II.SINAV</vt:lpstr>
      <vt:lpstr>II.SINAV GRAFİĞİ</vt:lpstr>
      <vt:lpstr>III.SINAV</vt:lpstr>
      <vt:lpstr>III.SINAV GRAFİĞİ</vt:lpstr>
      <vt:lpstr>SINAV ORTAMALARI</vt:lpstr>
      <vt:lpstr>GENEL GRAFİK</vt:lpstr>
      <vt:lpstr>kareli sınıf listesi</vt:lpstr>
      <vt:lpstr>çizgili sınıf listesi</vt:lpstr>
      <vt:lpstr>ANASAYFA!Yazdırma_Alanı</vt:lpstr>
      <vt:lpstr>'çizgili sınıf listesi'!Yazdırma_Alanı</vt:lpstr>
      <vt:lpstr>'GENEL GRAFİK'!Yazdırma_Alanı</vt:lpstr>
      <vt:lpstr>'I. SINAV GRAFİĞİ'!Yazdırma_Alanı</vt:lpstr>
      <vt:lpstr>I.SINAV!Yazdırma_Alanı</vt:lpstr>
      <vt:lpstr>II.SINAV!Yazdırma_Alanı</vt:lpstr>
      <vt:lpstr>'II.SINAV GRAFİĞİ'!Yazdırma_Alanı</vt:lpstr>
      <vt:lpstr>III.SINAV!Yazdırma_Alanı</vt:lpstr>
      <vt:lpstr>'III.SINAV GRAFİĞİ'!Yazdırma_Alanı</vt:lpstr>
      <vt:lpstr>'kareli sınıf listesi'!Yazdırma_Alanı</vt:lpstr>
      <vt:lpstr>'KİŞİSEL BİLGİLER'!Yazdırma_Alanı</vt:lpstr>
      <vt:lpstr>'SINAV ORTAMALARI'!Yazdırma_Alanı</vt:lpstr>
      <vt:lpstr>'SINIF LİSTESİ'!Yazdırma_Alanı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Sınav Analiz Programı</dc:title>
  <dc:creator>Erdal ÇETİNKAYA</dc:creator>
  <dc:description>Bilgi Güçtür ve Paylaşıldıkça Artar.</dc:description>
  <cp:lastModifiedBy>FuatErdas</cp:lastModifiedBy>
  <cp:lastPrinted>2016-03-26T10:53:41Z</cp:lastPrinted>
  <dcterms:created xsi:type="dcterms:W3CDTF">2006-04-03T21:28:54Z</dcterms:created>
  <dcterms:modified xsi:type="dcterms:W3CDTF">2022-02-12T14:10:46Z</dcterms:modified>
</cp:coreProperties>
</file>